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9720" yWindow="4545" windowWidth="19440" windowHeight="12120"/>
  </bookViews>
  <sheets>
    <sheet name="Axium Billing Grid_A99" sheetId="2" r:id="rId1"/>
    <sheet name="Sponsor Budget " sheetId="3" r:id="rId2"/>
  </sheets>
  <definedNames>
    <definedName name="_xlnm.Print_Area" localSheetId="0">'Axium Billing Grid_A99'!$A$1:$L$48</definedName>
    <definedName name="_xlnm.Print_Area" localSheetId="1">'Sponsor Budget '!$A$1:$N$52</definedName>
    <definedName name="_xlnm.Print_Titles" localSheetId="0">'Axium Billing Grid_A99'!$4:$42</definedName>
  </definedNames>
  <calcPr calcId="125725" concurrentCalc="0"/>
</workbook>
</file>

<file path=xl/calcChain.xml><?xml version="1.0" encoding="utf-8"?>
<calcChain xmlns="http://schemas.openxmlformats.org/spreadsheetml/2006/main">
  <c r="I31" i="2"/>
  <c r="I30"/>
  <c r="I29"/>
  <c r="I28"/>
  <c r="I27"/>
  <c r="I26"/>
  <c r="I25"/>
  <c r="I24"/>
  <c r="I23"/>
  <c r="I22"/>
  <c r="I21"/>
  <c r="I20"/>
  <c r="I19"/>
  <c r="I18"/>
  <c r="I17"/>
  <c r="I16"/>
  <c r="I15"/>
  <c r="E12" i="3"/>
  <c r="F12"/>
  <c r="G12"/>
  <c r="F34"/>
  <c r="F36"/>
  <c r="G36"/>
  <c r="H36"/>
  <c r="I36"/>
  <c r="J36"/>
  <c r="M36"/>
  <c r="N36"/>
  <c r="D48"/>
  <c r="E13"/>
  <c r="F13"/>
  <c r="N21"/>
  <c r="N20"/>
  <c r="E14"/>
  <c r="N27"/>
  <c r="F14"/>
  <c r="N22"/>
  <c r="N28"/>
  <c r="N48"/>
  <c r="F43"/>
  <c r="F45"/>
  <c r="G43"/>
  <c r="G45"/>
  <c r="H43"/>
  <c r="H45"/>
  <c r="I43"/>
  <c r="I45"/>
  <c r="J43"/>
  <c r="J45"/>
  <c r="K43"/>
  <c r="K45"/>
  <c r="L43"/>
  <c r="L45"/>
  <c r="N45"/>
  <c r="N49"/>
  <c r="N50"/>
  <c r="F35" i="2"/>
  <c r="F39"/>
  <c r="I33"/>
  <c r="M43" i="3"/>
  <c r="M40"/>
  <c r="M41"/>
  <c r="M42"/>
  <c r="D50"/>
  <c r="G13"/>
  <c r="H35" i="2"/>
  <c r="G35"/>
  <c r="I32"/>
  <c r="I34"/>
  <c r="K35"/>
  <c r="J35"/>
  <c r="F38"/>
  <c r="G14" i="3"/>
  <c r="M35"/>
  <c r="M34"/>
  <c r="N51"/>
  <c r="I35" i="2"/>
  <c r="F37"/>
  <c r="F40"/>
  <c r="G42"/>
  <c r="L35"/>
</calcChain>
</file>

<file path=xl/comments1.xml><?xml version="1.0" encoding="utf-8"?>
<comments xmlns="http://schemas.openxmlformats.org/spreadsheetml/2006/main">
  <authors>
    <author>galloway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Created by entering proposal into Peoplesoft.  Funded Studies only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Other providers who will treat research subjects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Year and 5 digits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These charges are entered and then adjusted as a "0.00" charge.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Matches sponsor clincal budget</t>
        </r>
      </text>
    </comment>
  </commentList>
</comments>
</file>

<file path=xl/comments2.xml><?xml version="1.0" encoding="utf-8"?>
<comments xmlns="http://schemas.openxmlformats.org/spreadsheetml/2006/main">
  <authors>
    <author>galloway</author>
  </authors>
  <commentList>
    <comment ref="N45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Matches Billing Grid, Clinical budget per patient costs</t>
        </r>
      </text>
    </comment>
  </commentList>
</comments>
</file>

<file path=xl/sharedStrings.xml><?xml version="1.0" encoding="utf-8"?>
<sst xmlns="http://schemas.openxmlformats.org/spreadsheetml/2006/main" count="194" uniqueCount="86">
  <si>
    <t>PI:</t>
  </si>
  <si>
    <t>Procedure</t>
  </si>
  <si>
    <t>Actual Cost</t>
  </si>
  <si>
    <t>TOTAL COSTS</t>
  </si>
  <si>
    <t>Dept Pays</t>
  </si>
  <si>
    <t>Sponsor Pays</t>
  </si>
  <si>
    <t>Patient Pays</t>
  </si>
  <si>
    <t>Grand Total Per Patient Cost</t>
  </si>
  <si>
    <t>Number of Patients</t>
  </si>
  <si>
    <t>Grand Total Patient Cost</t>
  </si>
  <si>
    <t xml:space="preserve"> </t>
  </si>
  <si>
    <t>Total</t>
  </si>
  <si>
    <t>AMT</t>
  </si>
  <si>
    <t xml:space="preserve">AMT </t>
  </si>
  <si>
    <t>Axium Location</t>
  </si>
  <si>
    <t>Study Identifier</t>
  </si>
  <si>
    <t>IRB #</t>
  </si>
  <si>
    <t xml:space="preserve">UF COLLEGE OF DENTISTRY BILLING GRID FOR CLINICAL RESEARCH STUDIES </t>
  </si>
  <si>
    <t xml:space="preserve">Peoplesoft/Contract #  </t>
  </si>
  <si>
    <t>Clinicaltrials.gov registry #</t>
  </si>
  <si>
    <t>N/A</t>
  </si>
  <si>
    <t>R-CDT</t>
  </si>
  <si>
    <t>Circle</t>
  </si>
  <si>
    <t>Verify that NO bills will be generated to Medicare, Insurance, or other third party payers not listed below</t>
  </si>
  <si>
    <t>YES</t>
  </si>
  <si>
    <t xml:space="preserve"> Service Code</t>
  </si>
  <si>
    <t>Total AMT</t>
  </si>
  <si>
    <t>No</t>
  </si>
  <si>
    <t>Verify these dental procedures are not covered by Medicare</t>
  </si>
  <si>
    <t>Signature</t>
  </si>
  <si>
    <t>Date</t>
  </si>
  <si>
    <t>Name (Print/Type)</t>
  </si>
  <si>
    <t>Department Clinic Administration Approval</t>
  </si>
  <si>
    <t>Managing Clinical Dept</t>
  </si>
  <si>
    <t>Award Information</t>
  </si>
  <si>
    <t>Grant Effort/Exp</t>
  </si>
  <si>
    <t>Subtotal</t>
  </si>
  <si>
    <t>Expenses/Materials/Supplies: List Each Item Separately.</t>
  </si>
  <si>
    <t>Visit Schedule:</t>
  </si>
  <si>
    <t>Part I</t>
  </si>
  <si>
    <t>Clinical Effort</t>
  </si>
  <si>
    <t>Name</t>
  </si>
  <si>
    <t>Base Sal</t>
  </si>
  <si>
    <t>FB Rate</t>
  </si>
  <si>
    <t xml:space="preserve">FB </t>
  </si>
  <si>
    <t>PI</t>
  </si>
  <si>
    <t>Hourly</t>
  </si>
  <si>
    <t xml:space="preserve">Hours </t>
  </si>
  <si>
    <t>Effort</t>
  </si>
  <si>
    <t>% Effort</t>
  </si>
  <si>
    <t>Or Fee</t>
  </si>
  <si>
    <t>Total Effort</t>
  </si>
  <si>
    <t>Non Clinical Effort (Data collection and anylsis, publication prep, compliance and administration</t>
  </si>
  <si>
    <t xml:space="preserve">UF COLLEGE OF DENTISTRY SPONSOR BUDGET FOR CLINICAL RESEARCH STUDIES </t>
  </si>
  <si>
    <t>NO. PATIENTS</t>
  </si>
  <si>
    <t>All Personnel including Fringe Benefits</t>
  </si>
  <si>
    <t>Non-Clinical Charges (Not included in Billing Grid)</t>
  </si>
  <si>
    <t>Role</t>
  </si>
  <si>
    <t xml:space="preserve">Part II </t>
  </si>
  <si>
    <t xml:space="preserve">Expense and Travel </t>
  </si>
  <si>
    <t>`</t>
  </si>
  <si>
    <t>Total Sponsor Budget</t>
  </si>
  <si>
    <t>IDC Amount</t>
  </si>
  <si>
    <t>Clinical Charges (Matches sponsor amounts in Billing Grid)</t>
  </si>
  <si>
    <t>Total department cost per patient</t>
  </si>
  <si>
    <t>Total sponsor cost per patient</t>
  </si>
  <si>
    <t>Total Non Clinical</t>
  </si>
  <si>
    <t>Total Clinical</t>
  </si>
  <si>
    <t>Total Sponsor's Non-Clinical Cost</t>
  </si>
  <si>
    <t>Total Clinical Charges Per  Patients</t>
  </si>
  <si>
    <t>Number Patients</t>
  </si>
  <si>
    <t>Total patient costs per patient</t>
  </si>
  <si>
    <t>See Sponsor budget</t>
  </si>
  <si>
    <t>Part II</t>
  </si>
  <si>
    <t>Time Points/ Appointment</t>
  </si>
  <si>
    <t>Effort/Materials Description</t>
  </si>
  <si>
    <t>Bill UF/UFCD SVCS</t>
  </si>
  <si>
    <t xml:space="preserve">Notes:  </t>
  </si>
  <si>
    <t>Co-PI</t>
  </si>
  <si>
    <t>Clinical PI</t>
  </si>
  <si>
    <t>Research PI</t>
  </si>
  <si>
    <t>Research Co-PI</t>
  </si>
  <si>
    <r>
      <rPr>
        <b/>
        <sz val="11"/>
        <color indexed="8"/>
        <rFont val="Calibri"/>
        <family val="2"/>
      </rPr>
      <t xml:space="preserve">STUDY TITLE: </t>
    </r>
    <r>
      <rPr>
        <sz val="11"/>
        <color theme="1"/>
        <rFont val="Calibri"/>
        <family val="2"/>
        <scheme val="minor"/>
      </rPr>
      <t xml:space="preserve"> </t>
    </r>
  </si>
  <si>
    <t xml:space="preserve">STUDY TITLE: </t>
  </si>
  <si>
    <r>
      <t xml:space="preserve">PER PATIENT COSTS </t>
    </r>
    <r>
      <rPr>
        <b/>
        <sz val="10"/>
        <color indexed="10"/>
        <rFont val="Arial"/>
        <family val="2"/>
      </rPr>
      <t>(located in Dentistry</t>
    </r>
    <r>
      <rPr>
        <b/>
        <sz val="10"/>
        <rFont val="Arial"/>
        <family val="2"/>
      </rPr>
      <t>): Enter the visit schedule below.  Add or delete rows as needed.</t>
    </r>
  </si>
  <si>
    <t xml:space="preserve">Notes: RAC Billing Compliance Attestation - The amount that the patient pays does not include payment for any items/services paid/provided by the study/sponsor. 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</si>
</sst>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Calibri"/>
      <family val="2"/>
    </font>
    <font>
      <b/>
      <sz val="10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0FCF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0" fillId="0" borderId="0" xfId="0" applyFont="1"/>
    <xf numFmtId="0" fontId="16" fillId="4" borderId="1" xfId="0" applyFont="1" applyFill="1" applyBorder="1" applyAlignment="1">
      <alignment horizontal="center"/>
    </xf>
    <xf numFmtId="0" fontId="0" fillId="0" borderId="1" xfId="0" applyBorder="1"/>
    <xf numFmtId="0" fontId="16" fillId="4" borderId="2" xfId="0" applyFont="1" applyFill="1" applyBorder="1" applyAlignment="1">
      <alignment horizontal="center"/>
    </xf>
    <xf numFmtId="0" fontId="0" fillId="0" borderId="2" xfId="0" applyBorder="1"/>
    <xf numFmtId="0" fontId="16" fillId="0" borderId="0" xfId="0" applyFont="1" applyBorder="1"/>
    <xf numFmtId="10" fontId="0" fillId="0" borderId="0" xfId="0" applyNumberFormat="1" applyFont="1" applyBorder="1" applyAlignment="1">
      <alignment horizontal="center"/>
    </xf>
    <xf numFmtId="4" fontId="2" fillId="0" borderId="0" xfId="2" applyNumberFormat="1" applyFont="1" applyFill="1" applyBorder="1" applyAlignment="1" applyProtection="1">
      <alignment horizontal="right"/>
    </xf>
    <xf numFmtId="4" fontId="3" fillId="0" borderId="3" xfId="1" applyNumberFormat="1" applyFont="1" applyFill="1" applyBorder="1" applyAlignment="1" applyProtection="1">
      <alignment horizontal="right"/>
    </xf>
    <xf numFmtId="4" fontId="2" fillId="2" borderId="4" xfId="1" applyNumberFormat="1" applyFont="1" applyFill="1" applyBorder="1" applyAlignment="1" applyProtection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ont="1" applyBorder="1"/>
    <xf numFmtId="0" fontId="0" fillId="0" borderId="8" xfId="0" applyBorder="1"/>
    <xf numFmtId="43" fontId="0" fillId="0" borderId="0" xfId="0" applyNumberFormat="1" applyFont="1"/>
    <xf numFmtId="0" fontId="2" fillId="0" borderId="0" xfId="2" applyFont="1" applyFill="1" applyBorder="1" applyAlignment="1" applyProtection="1">
      <alignment horizontal="right"/>
    </xf>
    <xf numFmtId="43" fontId="0" fillId="0" borderId="0" xfId="0" applyNumberFormat="1" applyFont="1" applyBorder="1"/>
    <xf numFmtId="43" fontId="0" fillId="0" borderId="1" xfId="0" applyNumberFormat="1" applyBorder="1"/>
    <xf numFmtId="0" fontId="17" fillId="5" borderId="9" xfId="0" applyFont="1" applyFill="1" applyBorder="1" applyAlignment="1">
      <alignment horizontal="center"/>
    </xf>
    <xf numFmtId="4" fontId="0" fillId="5" borderId="9" xfId="0" applyNumberFormat="1" applyFont="1" applyFill="1" applyBorder="1"/>
    <xf numFmtId="4" fontId="0" fillId="5" borderId="10" xfId="0" applyNumberFormat="1" applyFont="1" applyFill="1" applyBorder="1"/>
    <xf numFmtId="0" fontId="0" fillId="0" borderId="0" xfId="0" applyFont="1" applyAlignment="1">
      <alignment vertical="top" wrapText="1"/>
    </xf>
    <xf numFmtId="0" fontId="17" fillId="5" borderId="11" xfId="0" applyFont="1" applyFill="1" applyBorder="1" applyAlignment="1">
      <alignment horizontal="center"/>
    </xf>
    <xf numFmtId="4" fontId="0" fillId="5" borderId="11" xfId="0" applyNumberFormat="1" applyFont="1" applyFill="1" applyBorder="1"/>
    <xf numFmtId="4" fontId="0" fillId="5" borderId="12" xfId="0" applyNumberFormat="1" applyFont="1" applyFill="1" applyBorder="1"/>
    <xf numFmtId="0" fontId="16" fillId="5" borderId="13" xfId="0" applyFont="1" applyFill="1" applyBorder="1" applyAlignment="1">
      <alignment horizontal="center" vertical="top" wrapText="1"/>
    </xf>
    <xf numFmtId="0" fontId="0" fillId="6" borderId="0" xfId="0" applyFont="1" applyFill="1"/>
    <xf numFmtId="0" fontId="16" fillId="7" borderId="14" xfId="0" applyFont="1" applyFill="1" applyBorder="1" applyAlignment="1">
      <alignment horizontal="center" vertical="top" wrapText="1"/>
    </xf>
    <xf numFmtId="0" fontId="17" fillId="7" borderId="11" xfId="0" applyFont="1" applyFill="1" applyBorder="1" applyAlignment="1">
      <alignment horizontal="center"/>
    </xf>
    <xf numFmtId="4" fontId="0" fillId="7" borderId="11" xfId="0" applyNumberFormat="1" applyFont="1" applyFill="1" applyBorder="1"/>
    <xf numFmtId="4" fontId="0" fillId="7" borderId="12" xfId="0" applyNumberFormat="1" applyFont="1" applyFill="1" applyBorder="1"/>
    <xf numFmtId="0" fontId="0" fillId="0" borderId="0" xfId="0" applyBorder="1"/>
    <xf numFmtId="0" fontId="2" fillId="0" borderId="15" xfId="2" applyFont="1" applyFill="1" applyBorder="1" applyAlignment="1" applyProtection="1">
      <alignment horizontal="right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43" fontId="0" fillId="0" borderId="18" xfId="0" applyNumberFormat="1" applyFont="1" applyBorder="1"/>
    <xf numFmtId="43" fontId="18" fillId="8" borderId="19" xfId="0" applyNumberFormat="1" applyFont="1" applyFill="1" applyBorder="1" applyAlignment="1">
      <alignment horizontal="center" wrapText="1"/>
    </xf>
    <xf numFmtId="0" fontId="17" fillId="8" borderId="20" xfId="0" applyFont="1" applyFill="1" applyBorder="1" applyAlignment="1">
      <alignment horizontal="center"/>
    </xf>
    <xf numFmtId="43" fontId="0" fillId="8" borderId="21" xfId="0" applyNumberFormat="1" applyFill="1" applyBorder="1" applyAlignment="1">
      <alignment horizontal="center"/>
    </xf>
    <xf numFmtId="4" fontId="0" fillId="8" borderId="20" xfId="0" applyNumberFormat="1" applyFont="1" applyFill="1" applyBorder="1"/>
    <xf numFmtId="43" fontId="0" fillId="8" borderId="22" xfId="0" applyNumberFormat="1" applyFill="1" applyBorder="1" applyAlignment="1">
      <alignment horizontal="center"/>
    </xf>
    <xf numFmtId="4" fontId="0" fillId="8" borderId="23" xfId="0" applyNumberFormat="1" applyFont="1" applyFill="1" applyBorder="1"/>
    <xf numFmtId="43" fontId="0" fillId="0" borderId="24" xfId="0" applyNumberFormat="1" applyBorder="1"/>
    <xf numFmtId="0" fontId="0" fillId="0" borderId="24" xfId="0" applyBorder="1"/>
    <xf numFmtId="0" fontId="16" fillId="0" borderId="25" xfId="0" applyFont="1" applyBorder="1"/>
    <xf numFmtId="10" fontId="0" fillId="0" borderId="26" xfId="0" applyNumberFormat="1" applyFont="1" applyBorder="1" applyAlignment="1">
      <alignment horizontal="center"/>
    </xf>
    <xf numFmtId="0" fontId="0" fillId="0" borderId="26" xfId="0" applyFont="1" applyBorder="1"/>
    <xf numFmtId="43" fontId="0" fillId="0" borderId="26" xfId="0" applyNumberFormat="1" applyBorder="1"/>
    <xf numFmtId="0" fontId="0" fillId="0" borderId="26" xfId="0" applyBorder="1"/>
    <xf numFmtId="0" fontId="0" fillId="0" borderId="27" xfId="0" applyFont="1" applyBorder="1"/>
    <xf numFmtId="0" fontId="19" fillId="0" borderId="25" xfId="0" applyFont="1" applyBorder="1" applyAlignment="1"/>
    <xf numFmtId="0" fontId="16" fillId="9" borderId="28" xfId="0" applyFont="1" applyFill="1" applyBorder="1"/>
    <xf numFmtId="0" fontId="0" fillId="9" borderId="29" xfId="0" applyFont="1" applyFill="1" applyBorder="1"/>
    <xf numFmtId="0" fontId="5" fillId="0" borderId="0" xfId="0" applyFont="1" applyBorder="1"/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" fillId="0" borderId="16" xfId="2" applyFont="1" applyFill="1" applyBorder="1" applyAlignment="1" applyProtection="1">
      <alignment horizontal="right"/>
      <protection locked="0"/>
    </xf>
    <xf numFmtId="0" fontId="2" fillId="0" borderId="0" xfId="2" applyFont="1" applyFill="1" applyBorder="1" applyAlignment="1" applyProtection="1">
      <alignment horizontal="right"/>
      <protection locked="0"/>
    </xf>
    <xf numFmtId="0" fontId="2" fillId="0" borderId="30" xfId="2" applyFont="1" applyFill="1" applyBorder="1" applyAlignment="1" applyProtection="1">
      <alignment horizontal="right"/>
      <protection locked="0"/>
    </xf>
    <xf numFmtId="0" fontId="0" fillId="0" borderId="0" xfId="0" applyFont="1"/>
    <xf numFmtId="0" fontId="0" fillId="0" borderId="1" xfId="0" applyBorder="1"/>
    <xf numFmtId="0" fontId="0" fillId="9" borderId="2" xfId="0" applyFont="1" applyFill="1" applyBorder="1"/>
    <xf numFmtId="0" fontId="0" fillId="0" borderId="0" xfId="0" applyFont="1" applyBorder="1"/>
    <xf numFmtId="0" fontId="1" fillId="0" borderId="0" xfId="2" applyFont="1" applyFill="1" applyBorder="1" applyAlignment="1" applyProtection="1">
      <alignment horizontal="left"/>
      <protection locked="0"/>
    </xf>
    <xf numFmtId="4" fontId="1" fillId="0" borderId="0" xfId="1" applyNumberFormat="1" applyFont="1" applyFill="1" applyBorder="1" applyAlignment="1" applyProtection="1">
      <alignment horizontal="right"/>
    </xf>
    <xf numFmtId="0" fontId="2" fillId="0" borderId="31" xfId="2" applyFont="1" applyFill="1" applyBorder="1" applyAlignment="1" applyProtection="1">
      <alignment horizontal="right" vertical="center"/>
      <protection locked="0"/>
    </xf>
    <xf numFmtId="0" fontId="1" fillId="0" borderId="32" xfId="2" applyBorder="1"/>
    <xf numFmtId="0" fontId="1" fillId="0" borderId="30" xfId="2" applyFont="1" applyFill="1" applyBorder="1" applyAlignment="1" applyProtection="1">
      <alignment horizontal="center" vertical="center" wrapText="1"/>
      <protection locked="0"/>
    </xf>
    <xf numFmtId="0" fontId="1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2" applyFont="1" applyFill="1" applyBorder="1" applyAlignment="1" applyProtection="1">
      <alignment horizontal="right"/>
    </xf>
    <xf numFmtId="9" fontId="2" fillId="5" borderId="0" xfId="2" applyNumberFormat="1" applyFont="1" applyFill="1" applyBorder="1" applyAlignment="1" applyProtection="1">
      <alignment horizontal="right"/>
    </xf>
    <xf numFmtId="0" fontId="1" fillId="0" borderId="33" xfId="2" applyFont="1" applyFill="1" applyBorder="1" applyAlignment="1" applyProtection="1">
      <alignment horizontal="left"/>
      <protection locked="0"/>
    </xf>
    <xf numFmtId="0" fontId="1" fillId="0" borderId="16" xfId="2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/>
    <xf numFmtId="0" fontId="1" fillId="0" borderId="34" xfId="2" applyFont="1" applyFill="1" applyBorder="1" applyAlignment="1" applyProtection="1">
      <alignment horizontal="left"/>
      <protection locked="0"/>
    </xf>
    <xf numFmtId="0" fontId="5" fillId="7" borderId="0" xfId="0" applyFont="1" applyFill="1" applyBorder="1"/>
    <xf numFmtId="42" fontId="5" fillId="7" borderId="0" xfId="0" applyNumberFormat="1" applyFont="1" applyFill="1" applyBorder="1"/>
    <xf numFmtId="10" fontId="5" fillId="7" borderId="0" xfId="0" applyNumberFormat="1" applyFont="1" applyFill="1" applyBorder="1"/>
    <xf numFmtId="44" fontId="5" fillId="7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Border="1"/>
    <xf numFmtId="0" fontId="5" fillId="9" borderId="16" xfId="0" applyFont="1" applyFill="1" applyBorder="1"/>
    <xf numFmtId="0" fontId="5" fillId="9" borderId="0" xfId="0" applyFont="1" applyFill="1" applyBorder="1" applyAlignment="1">
      <alignment horizontal="left"/>
    </xf>
    <xf numFmtId="0" fontId="5" fillId="9" borderId="0" xfId="0" applyFont="1" applyFill="1" applyBorder="1"/>
    <xf numFmtId="0" fontId="5" fillId="9" borderId="35" xfId="0" applyFont="1" applyFill="1" applyBorder="1"/>
    <xf numFmtId="0" fontId="1" fillId="9" borderId="31" xfId="2" applyFont="1" applyFill="1" applyBorder="1" applyAlignment="1" applyProtection="1">
      <protection locked="0"/>
    </xf>
    <xf numFmtId="0" fontId="1" fillId="9" borderId="32" xfId="2" applyFont="1" applyFill="1" applyBorder="1" applyAlignment="1" applyProtection="1">
      <protection locked="0"/>
    </xf>
    <xf numFmtId="9" fontId="1" fillId="9" borderId="32" xfId="2" applyNumberFormat="1" applyFont="1" applyFill="1" applyBorder="1" applyAlignment="1" applyProtection="1">
      <alignment horizontal="center"/>
      <protection locked="0"/>
    </xf>
    <xf numFmtId="9" fontId="1" fillId="9" borderId="32" xfId="2" applyNumberFormat="1" applyFill="1" applyBorder="1" applyAlignment="1">
      <alignment horizontal="center"/>
    </xf>
    <xf numFmtId="4" fontId="1" fillId="9" borderId="32" xfId="1" applyNumberFormat="1" applyFont="1" applyFill="1" applyBorder="1" applyAlignment="1" applyProtection="1">
      <alignment horizontal="right"/>
    </xf>
    <xf numFmtId="43" fontId="1" fillId="9" borderId="32" xfId="1" applyNumberFormat="1" applyFont="1" applyFill="1" applyBorder="1" applyAlignment="1" applyProtection="1">
      <alignment horizontal="right"/>
    </xf>
    <xf numFmtId="4" fontId="8" fillId="9" borderId="15" xfId="2" applyNumberFormat="1" applyFont="1" applyFill="1" applyBorder="1" applyAlignment="1" applyProtection="1">
      <alignment horizontal="right"/>
    </xf>
    <xf numFmtId="9" fontId="1" fillId="9" borderId="0" xfId="2" applyNumberFormat="1" applyFont="1" applyFill="1" applyBorder="1" applyAlignment="1" applyProtection="1">
      <alignment horizontal="center"/>
      <protection locked="0"/>
    </xf>
    <xf numFmtId="9" fontId="1" fillId="9" borderId="0" xfId="2" applyNumberFormat="1" applyFill="1" applyBorder="1" applyAlignment="1">
      <alignment horizontal="center"/>
    </xf>
    <xf numFmtId="4" fontId="1" fillId="9" borderId="0" xfId="1" applyNumberFormat="1" applyFont="1" applyFill="1" applyBorder="1" applyAlignment="1" applyProtection="1">
      <alignment horizontal="right"/>
    </xf>
    <xf numFmtId="43" fontId="1" fillId="9" borderId="0" xfId="1" applyNumberFormat="1" applyFont="1" applyFill="1" applyBorder="1" applyAlignment="1" applyProtection="1">
      <alignment horizontal="right"/>
    </xf>
    <xf numFmtId="4" fontId="8" fillId="9" borderId="36" xfId="2" applyNumberFormat="1" applyFont="1" applyFill="1" applyBorder="1" applyAlignment="1" applyProtection="1">
      <alignment horizontal="right"/>
    </xf>
    <xf numFmtId="4" fontId="9" fillId="9" borderId="35" xfId="2" applyNumberFormat="1" applyFont="1" applyFill="1" applyBorder="1" applyAlignment="1" applyProtection="1">
      <alignment horizontal="right"/>
    </xf>
    <xf numFmtId="0" fontId="1" fillId="9" borderId="16" xfId="2" applyFont="1" applyFill="1" applyBorder="1" applyAlignment="1" applyProtection="1">
      <alignment horizontal="left"/>
      <protection locked="0"/>
    </xf>
    <xf numFmtId="0" fontId="1" fillId="9" borderId="0" xfId="2" applyFont="1" applyFill="1" applyBorder="1" applyAlignment="1" applyProtection="1">
      <alignment horizontal="left"/>
      <protection locked="0"/>
    </xf>
    <xf numFmtId="4" fontId="8" fillId="9" borderId="35" xfId="2" applyNumberFormat="1" applyFont="1" applyFill="1" applyBorder="1" applyAlignment="1" applyProtection="1">
      <alignment horizontal="right"/>
    </xf>
    <xf numFmtId="0" fontId="7" fillId="0" borderId="37" xfId="0" applyFont="1" applyFill="1" applyBorder="1" applyAlignment="1">
      <alignment horizontal="left"/>
    </xf>
    <xf numFmtId="0" fontId="2" fillId="0" borderId="38" xfId="2" applyFont="1" applyFill="1" applyBorder="1" applyAlignment="1" applyProtection="1">
      <alignment horizontal="left"/>
      <protection locked="0"/>
    </xf>
    <xf numFmtId="0" fontId="2" fillId="0" borderId="39" xfId="2" applyFont="1" applyFill="1" applyBorder="1" applyAlignment="1" applyProtection="1">
      <alignment horizontal="left"/>
      <protection locked="0"/>
    </xf>
    <xf numFmtId="0" fontId="1" fillId="10" borderId="0" xfId="2" applyFont="1" applyFill="1" applyBorder="1" applyAlignment="1" applyProtection="1">
      <alignment horizontal="left"/>
      <protection locked="0"/>
    </xf>
    <xf numFmtId="4" fontId="1" fillId="10" borderId="0" xfId="1" applyNumberFormat="1" applyFont="1" applyFill="1" applyBorder="1" applyAlignment="1" applyProtection="1">
      <alignment horizontal="right"/>
    </xf>
    <xf numFmtId="43" fontId="1" fillId="10" borderId="0" xfId="1" applyNumberFormat="1" applyFont="1" applyFill="1" applyBorder="1" applyAlignment="1" applyProtection="1">
      <alignment horizontal="right"/>
    </xf>
    <xf numFmtId="4" fontId="9" fillId="10" borderId="0" xfId="1" applyNumberFormat="1" applyFont="1" applyFill="1" applyBorder="1" applyAlignment="1" applyProtection="1">
      <alignment horizontal="center"/>
    </xf>
    <xf numFmtId="0" fontId="1" fillId="0" borderId="28" xfId="2" applyFont="1" applyFill="1" applyBorder="1" applyAlignment="1" applyProtection="1">
      <alignment horizontal="left"/>
      <protection locked="0"/>
    </xf>
    <xf numFmtId="0" fontId="1" fillId="0" borderId="40" xfId="2" applyFont="1" applyFill="1" applyBorder="1" applyAlignment="1" applyProtection="1">
      <alignment horizontal="left"/>
      <protection locked="0"/>
    </xf>
    <xf numFmtId="0" fontId="1" fillId="0" borderId="41" xfId="2" applyBorder="1" applyAlignment="1">
      <alignment horizontal="right"/>
    </xf>
    <xf numFmtId="9" fontId="5" fillId="9" borderId="42" xfId="0" applyNumberFormat="1" applyFont="1" applyFill="1" applyBorder="1"/>
    <xf numFmtId="0" fontId="1" fillId="0" borderId="43" xfId="2" applyFont="1" applyFill="1" applyBorder="1" applyAlignment="1" applyProtection="1">
      <alignment horizontal="center" vertical="center" wrapText="1"/>
      <protection locked="0"/>
    </xf>
    <xf numFmtId="43" fontId="1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2" applyFont="1" applyFill="1" applyBorder="1" applyAlignment="1" applyProtection="1">
      <alignment horizontal="center" vertical="center" wrapText="1"/>
      <protection locked="0"/>
    </xf>
    <xf numFmtId="0" fontId="2" fillId="9" borderId="45" xfId="2" applyFont="1" applyFill="1" applyBorder="1" applyAlignment="1" applyProtection="1">
      <alignment horizontal="center" vertical="center"/>
      <protection locked="0"/>
    </xf>
    <xf numFmtId="9" fontId="5" fillId="9" borderId="4" xfId="0" applyNumberFormat="1" applyFont="1" applyFill="1" applyBorder="1"/>
    <xf numFmtId="9" fontId="1" fillId="0" borderId="34" xfId="2" applyNumberFormat="1" applyBorder="1" applyAlignment="1">
      <alignment horizontal="center"/>
    </xf>
    <xf numFmtId="0" fontId="2" fillId="0" borderId="0" xfId="2" applyFont="1" applyFill="1" applyBorder="1" applyAlignment="1" applyProtection="1"/>
    <xf numFmtId="9" fontId="2" fillId="0" borderId="0" xfId="2" applyNumberFormat="1" applyFont="1" applyFill="1" applyBorder="1" applyAlignment="1" applyProtection="1"/>
    <xf numFmtId="0" fontId="5" fillId="0" borderId="18" xfId="0" applyFont="1" applyBorder="1"/>
    <xf numFmtId="0" fontId="2" fillId="0" borderId="18" xfId="2" applyFont="1" applyFill="1" applyBorder="1" applyAlignment="1" applyProtection="1">
      <alignment horizontal="right"/>
    </xf>
    <xf numFmtId="9" fontId="2" fillId="0" borderId="0" xfId="2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left"/>
    </xf>
    <xf numFmtId="0" fontId="5" fillId="10" borderId="0" xfId="0" applyFont="1" applyFill="1" applyBorder="1"/>
    <xf numFmtId="10" fontId="5" fillId="10" borderId="0" xfId="0" applyNumberFormat="1" applyFont="1" applyFill="1" applyBorder="1"/>
    <xf numFmtId="42" fontId="5" fillId="10" borderId="0" xfId="0" applyNumberFormat="1" applyFont="1" applyFill="1" applyBorder="1"/>
    <xf numFmtId="44" fontId="5" fillId="10" borderId="0" xfId="0" applyNumberFormat="1" applyFont="1" applyFill="1" applyBorder="1"/>
    <xf numFmtId="4" fontId="1" fillId="9" borderId="38" xfId="1" applyNumberFormat="1" applyFont="1" applyFill="1" applyBorder="1" applyAlignment="1" applyProtection="1">
      <alignment horizontal="right"/>
    </xf>
    <xf numFmtId="43" fontId="1" fillId="9" borderId="38" xfId="1" applyNumberFormat="1" applyFont="1" applyFill="1" applyBorder="1" applyAlignment="1" applyProtection="1">
      <alignment horizontal="right"/>
    </xf>
    <xf numFmtId="4" fontId="9" fillId="9" borderId="39" xfId="2" applyNumberFormat="1" applyFont="1" applyFill="1" applyBorder="1" applyAlignment="1" applyProtection="1">
      <alignment horizontal="right"/>
    </xf>
    <xf numFmtId="0" fontId="12" fillId="0" borderId="0" xfId="0" applyFont="1" applyBorder="1"/>
    <xf numFmtId="0" fontId="2" fillId="0" borderId="0" xfId="2" applyFont="1" applyFill="1" applyBorder="1" applyAlignment="1" applyProtection="1">
      <alignment horizontal="left"/>
      <protection locked="0"/>
    </xf>
    <xf numFmtId="4" fontId="8" fillId="0" borderId="46" xfId="1" applyNumberFormat="1" applyFont="1" applyFill="1" applyBorder="1" applyAlignment="1" applyProtection="1">
      <alignment horizontal="right"/>
    </xf>
    <xf numFmtId="4" fontId="8" fillId="0" borderId="47" xfId="1" applyNumberFormat="1" applyFont="1" applyFill="1" applyBorder="1" applyAlignment="1" applyProtection="1">
      <alignment horizontal="right"/>
    </xf>
    <xf numFmtId="4" fontId="8" fillId="0" borderId="1" xfId="1" applyNumberFormat="1" applyFont="1" applyFill="1" applyBorder="1" applyAlignment="1" applyProtection="1">
      <alignment horizontal="right"/>
    </xf>
    <xf numFmtId="4" fontId="8" fillId="0" borderId="5" xfId="1" applyNumberFormat="1" applyFont="1" applyFill="1" applyBorder="1" applyAlignment="1" applyProtection="1">
      <alignment horizontal="right"/>
    </xf>
    <xf numFmtId="43" fontId="8" fillId="0" borderId="5" xfId="1" applyNumberFormat="1" applyFont="1" applyFill="1" applyBorder="1" applyAlignment="1" applyProtection="1">
      <alignment horizontal="right"/>
    </xf>
    <xf numFmtId="43" fontId="8" fillId="0" borderId="1" xfId="1" applyNumberFormat="1" applyFont="1" applyFill="1" applyBorder="1" applyAlignment="1" applyProtection="1">
      <alignment horizontal="right"/>
    </xf>
    <xf numFmtId="4" fontId="8" fillId="0" borderId="48" xfId="1" applyNumberFormat="1" applyFont="1" applyFill="1" applyBorder="1" applyAlignment="1" applyProtection="1">
      <alignment horizontal="right"/>
    </xf>
    <xf numFmtId="43" fontId="8" fillId="0" borderId="48" xfId="1" applyNumberFormat="1" applyFont="1" applyFill="1" applyBorder="1" applyAlignment="1" applyProtection="1">
      <alignment horizontal="right"/>
    </xf>
    <xf numFmtId="4" fontId="8" fillId="0" borderId="0" xfId="1" applyNumberFormat="1" applyFont="1" applyFill="1" applyBorder="1" applyAlignment="1" applyProtection="1">
      <alignment horizontal="right"/>
    </xf>
    <xf numFmtId="43" fontId="8" fillId="0" borderId="0" xfId="1" applyNumberFormat="1" applyFont="1" applyFill="1" applyBorder="1" applyAlignment="1" applyProtection="1">
      <alignment horizontal="right"/>
    </xf>
    <xf numFmtId="4" fontId="9" fillId="0" borderId="0" xfId="2" applyNumberFormat="1" applyFont="1" applyFill="1" applyBorder="1" applyAlignment="1" applyProtection="1">
      <alignment horizontal="right"/>
    </xf>
    <xf numFmtId="0" fontId="1" fillId="0" borderId="49" xfId="2" applyFont="1" applyFill="1" applyBorder="1" applyAlignment="1" applyProtection="1">
      <alignment horizontal="left"/>
      <protection locked="0"/>
    </xf>
    <xf numFmtId="9" fontId="1" fillId="0" borderId="49" xfId="2" applyNumberFormat="1" applyBorder="1" applyAlignment="1">
      <alignment horizontal="center"/>
    </xf>
    <xf numFmtId="4" fontId="8" fillId="0" borderId="50" xfId="1" applyNumberFormat="1" applyFont="1" applyFill="1" applyBorder="1" applyAlignment="1" applyProtection="1">
      <alignment horizontal="right"/>
    </xf>
    <xf numFmtId="4" fontId="8" fillId="0" borderId="51" xfId="1" applyNumberFormat="1" applyFont="1" applyFill="1" applyBorder="1" applyAlignment="1" applyProtection="1">
      <alignment horizontal="right"/>
    </xf>
    <xf numFmtId="43" fontId="8" fillId="0" borderId="51" xfId="1" applyNumberFormat="1" applyFont="1" applyFill="1" applyBorder="1" applyAlignment="1" applyProtection="1">
      <alignment horizontal="right"/>
    </xf>
    <xf numFmtId="4" fontId="1" fillId="0" borderId="50" xfId="1" applyNumberFormat="1" applyFont="1" applyFill="1" applyBorder="1" applyAlignment="1" applyProtection="1">
      <alignment horizontal="right"/>
    </xf>
    <xf numFmtId="43" fontId="1" fillId="0" borderId="50" xfId="1" applyNumberFormat="1" applyFont="1" applyFill="1" applyBorder="1" applyAlignment="1" applyProtection="1">
      <alignment horizontal="right"/>
    </xf>
    <xf numFmtId="4" fontId="8" fillId="11" borderId="6" xfId="1" applyNumberFormat="1" applyFont="1" applyFill="1" applyBorder="1" applyAlignment="1" applyProtection="1">
      <alignment horizontal="right"/>
    </xf>
    <xf numFmtId="4" fontId="9" fillId="11" borderId="23" xfId="1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4" fontId="8" fillId="0" borderId="46" xfId="2" applyNumberFormat="1" applyFont="1" applyFill="1" applyBorder="1" applyAlignment="1" applyProtection="1">
      <alignment horizontal="right"/>
    </xf>
    <xf numFmtId="4" fontId="8" fillId="0" borderId="50" xfId="2" applyNumberFormat="1" applyFont="1" applyFill="1" applyBorder="1" applyAlignment="1" applyProtection="1">
      <alignment horizontal="right"/>
    </xf>
    <xf numFmtId="0" fontId="2" fillId="11" borderId="0" xfId="2" applyFont="1" applyFill="1" applyBorder="1" applyAlignment="1" applyProtection="1">
      <alignment horizontal="left"/>
      <protection locked="0"/>
    </xf>
    <xf numFmtId="9" fontId="8" fillId="11" borderId="0" xfId="2" applyNumberFormat="1" applyFont="1" applyFill="1" applyBorder="1" applyAlignment="1">
      <alignment horizontal="center"/>
    </xf>
    <xf numFmtId="4" fontId="8" fillId="11" borderId="52" xfId="1" applyNumberFormat="1" applyFont="1" applyFill="1" applyBorder="1" applyAlignment="1" applyProtection="1">
      <alignment horizontal="right"/>
    </xf>
    <xf numFmtId="0" fontId="13" fillId="7" borderId="0" xfId="0" applyFont="1" applyFill="1" applyBorder="1"/>
    <xf numFmtId="10" fontId="13" fillId="7" borderId="0" xfId="0" applyNumberFormat="1" applyFont="1" applyFill="1" applyBorder="1"/>
    <xf numFmtId="0" fontId="0" fillId="0" borderId="32" xfId="0" applyFont="1" applyBorder="1"/>
    <xf numFmtId="0" fontId="0" fillId="0" borderId="15" xfId="0" applyFont="1" applyBorder="1"/>
    <xf numFmtId="0" fontId="0" fillId="0" borderId="16" xfId="0" applyBorder="1"/>
    <xf numFmtId="0" fontId="0" fillId="0" borderId="35" xfId="0" applyFont="1" applyBorder="1"/>
    <xf numFmtId="0" fontId="5" fillId="7" borderId="16" xfId="0" applyFont="1" applyFill="1" applyBorder="1"/>
    <xf numFmtId="0" fontId="5" fillId="0" borderId="35" xfId="0" applyFont="1" applyBorder="1"/>
    <xf numFmtId="0" fontId="5" fillId="10" borderId="35" xfId="0" applyFont="1" applyFill="1" applyBorder="1"/>
    <xf numFmtId="0" fontId="1" fillId="10" borderId="16" xfId="2" applyFont="1" applyFill="1" applyBorder="1" applyAlignment="1" applyProtection="1">
      <alignment horizontal="left"/>
      <protection locked="0"/>
    </xf>
    <xf numFmtId="4" fontId="1" fillId="10" borderId="35" xfId="2" applyNumberFormat="1" applyFont="1" applyFill="1" applyBorder="1" applyAlignment="1" applyProtection="1">
      <alignment horizontal="right"/>
    </xf>
    <xf numFmtId="0" fontId="1" fillId="0" borderId="53" xfId="2" applyFont="1" applyFill="1" applyBorder="1" applyAlignment="1" applyProtection="1">
      <alignment horizontal="center" vertical="center" wrapText="1"/>
      <protection locked="0"/>
    </xf>
    <xf numFmtId="0" fontId="2" fillId="9" borderId="54" xfId="2" applyFont="1" applyFill="1" applyBorder="1" applyAlignment="1" applyProtection="1">
      <alignment horizontal="center"/>
      <protection locked="0"/>
    </xf>
    <xf numFmtId="4" fontId="1" fillId="0" borderId="35" xfId="2" applyNumberFormat="1" applyFont="1" applyFill="1" applyBorder="1" applyAlignment="1" applyProtection="1">
      <alignment horizontal="right"/>
    </xf>
    <xf numFmtId="4" fontId="1" fillId="0" borderId="55" xfId="2" applyNumberFormat="1" applyFont="1" applyFill="1" applyBorder="1" applyAlignment="1" applyProtection="1">
      <alignment horizontal="right"/>
    </xf>
    <xf numFmtId="0" fontId="2" fillId="0" borderId="16" xfId="2" applyFont="1" applyFill="1" applyBorder="1" applyAlignment="1" applyProtection="1"/>
    <xf numFmtId="44" fontId="2" fillId="0" borderId="35" xfId="2" applyNumberFormat="1" applyFont="1" applyFill="1" applyBorder="1" applyAlignment="1" applyProtection="1">
      <alignment horizontal="right"/>
    </xf>
    <xf numFmtId="0" fontId="2" fillId="5" borderId="16" xfId="2" applyFont="1" applyFill="1" applyBorder="1" applyAlignment="1" applyProtection="1">
      <alignment horizontal="right"/>
    </xf>
    <xf numFmtId="0" fontId="5" fillId="0" borderId="17" xfId="0" applyFont="1" applyBorder="1"/>
    <xf numFmtId="4" fontId="7" fillId="0" borderId="56" xfId="0" applyNumberFormat="1" applyFont="1" applyBorder="1"/>
    <xf numFmtId="4" fontId="0" fillId="5" borderId="57" xfId="0" applyNumberFormat="1" applyFont="1" applyFill="1" applyBorder="1"/>
    <xf numFmtId="43" fontId="0" fillId="8" borderId="58" xfId="0" applyNumberFormat="1" applyFill="1" applyBorder="1" applyAlignment="1">
      <alignment horizontal="center"/>
    </xf>
    <xf numFmtId="4" fontId="0" fillId="5" borderId="59" xfId="0" applyNumberFormat="1" applyFont="1" applyFill="1" applyBorder="1"/>
    <xf numFmtId="4" fontId="0" fillId="7" borderId="59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60" xfId="0" applyFont="1" applyBorder="1" applyAlignment="1">
      <alignment horizontal="left"/>
    </xf>
    <xf numFmtId="0" fontId="16" fillId="9" borderId="40" xfId="0" applyFont="1" applyFill="1" applyBorder="1"/>
    <xf numFmtId="0" fontId="0" fillId="9" borderId="60" xfId="0" applyFont="1" applyFill="1" applyBorder="1"/>
    <xf numFmtId="0" fontId="16" fillId="9" borderId="61" xfId="0" applyFont="1" applyFill="1" applyBorder="1"/>
    <xf numFmtId="0" fontId="16" fillId="9" borderId="62" xfId="0" applyFont="1" applyFill="1" applyBorder="1"/>
    <xf numFmtId="0" fontId="0" fillId="9" borderId="63" xfId="0" applyFont="1" applyFill="1" applyBorder="1"/>
    <xf numFmtId="0" fontId="5" fillId="7" borderId="64" xfId="0" applyFont="1" applyFill="1" applyBorder="1"/>
    <xf numFmtId="0" fontId="5" fillId="7" borderId="34" xfId="0" applyFont="1" applyFill="1" applyBorder="1"/>
    <xf numFmtId="0" fontId="5" fillId="10" borderId="16" xfId="0" applyFont="1" applyFill="1" applyBorder="1" applyAlignment="1">
      <alignment horizontal="left"/>
    </xf>
    <xf numFmtId="0" fontId="14" fillId="12" borderId="31" xfId="0" applyFont="1" applyFill="1" applyBorder="1"/>
    <xf numFmtId="0" fontId="14" fillId="12" borderId="32" xfId="0" applyFont="1" applyFill="1" applyBorder="1"/>
    <xf numFmtId="44" fontId="14" fillId="12" borderId="32" xfId="0" applyNumberFormat="1" applyFont="1" applyFill="1" applyBorder="1"/>
    <xf numFmtId="10" fontId="14" fillId="12" borderId="32" xfId="0" applyNumberFormat="1" applyFont="1" applyFill="1" applyBorder="1"/>
    <xf numFmtId="0" fontId="14" fillId="12" borderId="15" xfId="0" applyFont="1" applyFill="1" applyBorder="1"/>
    <xf numFmtId="0" fontId="14" fillId="13" borderId="31" xfId="0" applyFont="1" applyFill="1" applyBorder="1"/>
    <xf numFmtId="0" fontId="14" fillId="13" borderId="32" xfId="0" applyFont="1" applyFill="1" applyBorder="1"/>
    <xf numFmtId="44" fontId="14" fillId="13" borderId="32" xfId="0" applyNumberFormat="1" applyFont="1" applyFill="1" applyBorder="1"/>
    <xf numFmtId="10" fontId="14" fillId="13" borderId="32" xfId="0" applyNumberFormat="1" applyFont="1" applyFill="1" applyBorder="1"/>
    <xf numFmtId="0" fontId="14" fillId="13" borderId="15" xfId="0" applyFont="1" applyFill="1" applyBorder="1"/>
    <xf numFmtId="9" fontId="8" fillId="0" borderId="0" xfId="2" applyNumberFormat="1" applyFont="1" applyFill="1" applyBorder="1" applyAlignment="1">
      <alignment horizontal="center"/>
    </xf>
    <xf numFmtId="0" fontId="2" fillId="13" borderId="25" xfId="2" applyFont="1" applyFill="1" applyBorder="1" applyAlignment="1" applyProtection="1">
      <protection locked="0"/>
    </xf>
    <xf numFmtId="0" fontId="2" fillId="13" borderId="26" xfId="2" applyFont="1" applyFill="1" applyBorder="1" applyAlignment="1" applyProtection="1">
      <protection locked="0"/>
    </xf>
    <xf numFmtId="0" fontId="2" fillId="13" borderId="27" xfId="2" applyFont="1" applyFill="1" applyBorder="1" applyAlignment="1" applyProtection="1">
      <protection locked="0"/>
    </xf>
    <xf numFmtId="4" fontId="8" fillId="11" borderId="65" xfId="1" applyNumberFormat="1" applyFont="1" applyFill="1" applyBorder="1" applyAlignment="1" applyProtection="1">
      <alignment horizontal="right"/>
    </xf>
    <xf numFmtId="4" fontId="8" fillId="11" borderId="66" xfId="1" applyNumberFormat="1" applyFont="1" applyFill="1" applyBorder="1" applyAlignment="1" applyProtection="1">
      <alignment horizontal="right"/>
    </xf>
    <xf numFmtId="43" fontId="8" fillId="11" borderId="66" xfId="1" applyNumberFormat="1" applyFont="1" applyFill="1" applyBorder="1" applyAlignment="1" applyProtection="1">
      <alignment horizontal="right"/>
    </xf>
    <xf numFmtId="4" fontId="8" fillId="11" borderId="67" xfId="1" applyNumberFormat="1" applyFont="1" applyFill="1" applyBorder="1" applyAlignment="1" applyProtection="1">
      <alignment horizontal="right"/>
    </xf>
    <xf numFmtId="4" fontId="9" fillId="11" borderId="52" xfId="2" applyNumberFormat="1" applyFont="1" applyFill="1" applyBorder="1" applyAlignment="1" applyProtection="1">
      <alignment horizontal="right"/>
    </xf>
    <xf numFmtId="0" fontId="2" fillId="11" borderId="16" xfId="2" applyFont="1" applyFill="1" applyBorder="1" applyAlignment="1" applyProtection="1">
      <alignment horizontal="left"/>
      <protection locked="0"/>
    </xf>
    <xf numFmtId="4" fontId="2" fillId="11" borderId="0" xfId="1" applyNumberFormat="1" applyFont="1" applyFill="1" applyBorder="1" applyAlignment="1" applyProtection="1">
      <alignment horizontal="right"/>
    </xf>
    <xf numFmtId="43" fontId="2" fillId="11" borderId="0" xfId="1" applyNumberFormat="1" applyFont="1" applyFill="1" applyBorder="1" applyAlignment="1" applyProtection="1">
      <alignment horizontal="right"/>
    </xf>
    <xf numFmtId="4" fontId="9" fillId="11" borderId="0" xfId="1" applyNumberFormat="1" applyFont="1" applyFill="1" applyBorder="1" applyAlignment="1" applyProtection="1">
      <alignment horizontal="center"/>
    </xf>
    <xf numFmtId="4" fontId="9" fillId="11" borderId="68" xfId="2" applyNumberFormat="1" applyFont="1" applyFill="1" applyBorder="1" applyAlignment="1" applyProtection="1">
      <alignment horizontal="right"/>
    </xf>
    <xf numFmtId="0" fontId="2" fillId="11" borderId="25" xfId="2" applyFont="1" applyFill="1" applyBorder="1" applyAlignment="1" applyProtection="1">
      <alignment horizontal="left"/>
      <protection locked="0"/>
    </xf>
    <xf numFmtId="0" fontId="2" fillId="11" borderId="26" xfId="2" applyFont="1" applyFill="1" applyBorder="1" applyAlignment="1" applyProtection="1">
      <alignment horizontal="left"/>
      <protection locked="0"/>
    </xf>
    <xf numFmtId="4" fontId="1" fillId="11" borderId="26" xfId="1" applyNumberFormat="1" applyFont="1" applyFill="1" applyBorder="1" applyAlignment="1" applyProtection="1">
      <alignment horizontal="right"/>
    </xf>
    <xf numFmtId="4" fontId="9" fillId="11" borderId="27" xfId="1" applyNumberFormat="1" applyFont="1" applyFill="1" applyBorder="1" applyAlignment="1" applyProtection="1">
      <alignment horizontal="right"/>
    </xf>
    <xf numFmtId="4" fontId="1" fillId="0" borderId="35" xfId="2" applyNumberFormat="1" applyFont="1" applyFill="1" applyBorder="1" applyAlignment="1" applyProtection="1"/>
    <xf numFmtId="43" fontId="5" fillId="0" borderId="35" xfId="0" applyNumberFormat="1" applyFont="1" applyBorder="1" applyAlignment="1"/>
    <xf numFmtId="0" fontId="16" fillId="4" borderId="69" xfId="0" applyFont="1" applyFill="1" applyBorder="1" applyAlignment="1">
      <alignment horizontal="center" vertical="top" wrapText="1"/>
    </xf>
    <xf numFmtId="49" fontId="0" fillId="0" borderId="0" xfId="0" applyNumberFormat="1" applyBorder="1"/>
    <xf numFmtId="0" fontId="0" fillId="0" borderId="60" xfId="0" applyBorder="1"/>
    <xf numFmtId="0" fontId="0" fillId="0" borderId="3" xfId="0" applyBorder="1"/>
    <xf numFmtId="0" fontId="0" fillId="0" borderId="4" xfId="0" applyBorder="1"/>
    <xf numFmtId="0" fontId="16" fillId="4" borderId="46" xfId="0" applyFont="1" applyFill="1" applyBorder="1" applyAlignment="1">
      <alignment horizontal="center" vertical="top" wrapText="1"/>
    </xf>
    <xf numFmtId="0" fontId="18" fillId="11" borderId="70" xfId="0" applyFont="1" applyFill="1" applyBorder="1" applyAlignment="1">
      <alignment horizontal="center" vertical="top" wrapText="1"/>
    </xf>
    <xf numFmtId="0" fontId="16" fillId="4" borderId="71" xfId="0" applyFont="1" applyFill="1" applyBorder="1" applyAlignment="1">
      <alignment horizontal="center"/>
    </xf>
    <xf numFmtId="0" fontId="18" fillId="11" borderId="60" xfId="0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16" fillId="9" borderId="75" xfId="0" applyFont="1" applyFill="1" applyBorder="1"/>
    <xf numFmtId="0" fontId="0" fillId="9" borderId="76" xfId="0" applyFont="1" applyFill="1" applyBorder="1"/>
    <xf numFmtId="0" fontId="0" fillId="9" borderId="77" xfId="0" applyFont="1" applyFill="1" applyBorder="1"/>
    <xf numFmtId="4" fontId="0" fillId="5" borderId="78" xfId="0" applyNumberFormat="1" applyFill="1" applyBorder="1"/>
    <xf numFmtId="4" fontId="0" fillId="13" borderId="79" xfId="0" applyNumberFormat="1" applyFont="1" applyFill="1" applyBorder="1"/>
    <xf numFmtId="43" fontId="21" fillId="8" borderId="80" xfId="0" applyNumberFormat="1" applyFont="1" applyFill="1" applyBorder="1" applyAlignment="1">
      <alignment horizontal="center"/>
    </xf>
    <xf numFmtId="43" fontId="21" fillId="8" borderId="78" xfId="0" applyNumberFormat="1" applyFont="1" applyFill="1" applyBorder="1" applyAlignment="1">
      <alignment horizontal="center"/>
    </xf>
    <xf numFmtId="43" fontId="0" fillId="8" borderId="80" xfId="0" applyNumberFormat="1" applyFont="1" applyFill="1" applyBorder="1" applyAlignment="1">
      <alignment horizontal="center"/>
    </xf>
    <xf numFmtId="4" fontId="0" fillId="14" borderId="80" xfId="0" applyNumberFormat="1" applyFont="1" applyFill="1" applyBorder="1" applyAlignment="1">
      <alignment horizontal="center"/>
    </xf>
    <xf numFmtId="4" fontId="0" fillId="7" borderId="76" xfId="0" applyNumberFormat="1" applyFont="1" applyFill="1" applyBorder="1"/>
    <xf numFmtId="43" fontId="0" fillId="11" borderId="81" xfId="0" applyNumberFormat="1" applyFont="1" applyFill="1" applyBorder="1" applyAlignment="1">
      <alignment horizontal="center"/>
    </xf>
    <xf numFmtId="3" fontId="3" fillId="0" borderId="42" xfId="1" applyNumberFormat="1" applyFont="1" applyFill="1" applyBorder="1" applyAlignment="1" applyProtection="1">
      <alignment horizontal="right"/>
    </xf>
    <xf numFmtId="0" fontId="0" fillId="0" borderId="31" xfId="0" applyFont="1" applyBorder="1"/>
    <xf numFmtId="43" fontId="0" fillId="0" borderId="32" xfId="0" applyNumberFormat="1" applyBorder="1"/>
    <xf numFmtId="9" fontId="0" fillId="0" borderId="0" xfId="0" applyNumberFormat="1" applyBorder="1"/>
    <xf numFmtId="43" fontId="0" fillId="0" borderId="0" xfId="0" applyNumberFormat="1" applyBorder="1"/>
    <xf numFmtId="4" fontId="2" fillId="3" borderId="4" xfId="1" applyNumberFormat="1" applyFont="1" applyFill="1" applyBorder="1" applyAlignment="1" applyProtection="1">
      <alignment horizontal="right"/>
    </xf>
    <xf numFmtId="0" fontId="0" fillId="0" borderId="56" xfId="0" applyFont="1" applyBorder="1"/>
    <xf numFmtId="0" fontId="0" fillId="0" borderId="18" xfId="0" applyBorder="1"/>
    <xf numFmtId="49" fontId="0" fillId="0" borderId="36" xfId="0" applyNumberFormat="1" applyBorder="1"/>
    <xf numFmtId="0" fontId="0" fillId="0" borderId="25" xfId="0" applyBorder="1"/>
    <xf numFmtId="43" fontId="0" fillId="0" borderId="26" xfId="0" applyNumberFormat="1" applyFont="1" applyBorder="1"/>
    <xf numFmtId="0" fontId="22" fillId="0" borderId="26" xfId="0" applyFont="1" applyBorder="1" applyAlignment="1"/>
    <xf numFmtId="0" fontId="0" fillId="0" borderId="82" xfId="0" applyFont="1" applyBorder="1"/>
    <xf numFmtId="0" fontId="5" fillId="7" borderId="0" xfId="0" applyNumberFormat="1" applyFont="1" applyFill="1" applyBorder="1"/>
    <xf numFmtId="10" fontId="1" fillId="0" borderId="83" xfId="2" applyNumberFormat="1" applyFont="1" applyFill="1" applyBorder="1" applyAlignment="1" applyProtection="1">
      <alignment horizontal="right"/>
    </xf>
    <xf numFmtId="0" fontId="2" fillId="6" borderId="25" xfId="2" applyFont="1" applyFill="1" applyBorder="1" applyAlignment="1" applyProtection="1">
      <alignment horizontal="left"/>
      <protection locked="0"/>
    </xf>
    <xf numFmtId="0" fontId="2" fillId="6" borderId="26" xfId="2" applyFont="1" applyFill="1" applyBorder="1" applyAlignment="1" applyProtection="1">
      <alignment horizontal="left"/>
      <protection locked="0"/>
    </xf>
    <xf numFmtId="0" fontId="2" fillId="6" borderId="27" xfId="2" applyFont="1" applyFill="1" applyBorder="1" applyAlignment="1" applyProtection="1">
      <alignment horizontal="left"/>
      <protection locked="0"/>
    </xf>
    <xf numFmtId="0" fontId="2" fillId="6" borderId="0" xfId="2" applyFont="1" applyFill="1" applyBorder="1" applyAlignment="1" applyProtection="1">
      <protection locked="0"/>
    </xf>
    <xf numFmtId="0" fontId="16" fillId="0" borderId="40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2" fillId="0" borderId="31" xfId="2" applyFont="1" applyFill="1" applyBorder="1" applyAlignment="1" applyProtection="1">
      <alignment horizontal="left"/>
    </xf>
    <xf numFmtId="0" fontId="2" fillId="0" borderId="32" xfId="2" applyFont="1" applyFill="1" applyBorder="1" applyAlignment="1" applyProtection="1">
      <alignment horizontal="left"/>
    </xf>
    <xf numFmtId="0" fontId="2" fillId="0" borderId="16" xfId="2" applyFont="1" applyFill="1" applyBorder="1" applyAlignment="1" applyProtection="1">
      <alignment horizontal="right"/>
      <protection locked="0"/>
    </xf>
    <xf numFmtId="0" fontId="2" fillId="0" borderId="0" xfId="2" applyFont="1" applyFill="1" applyBorder="1" applyAlignment="1" applyProtection="1">
      <alignment horizontal="right"/>
      <protection locked="0"/>
    </xf>
    <xf numFmtId="0" fontId="2" fillId="0" borderId="30" xfId="2" applyFont="1" applyFill="1" applyBorder="1" applyAlignment="1" applyProtection="1">
      <alignment horizontal="right"/>
      <protection locked="0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6" fillId="9" borderId="84" xfId="0" applyFont="1" applyFill="1" applyBorder="1" applyAlignment="1">
      <alignment horizontal="center"/>
    </xf>
    <xf numFmtId="0" fontId="16" fillId="9" borderId="33" xfId="0" applyFont="1" applyFill="1" applyBorder="1" applyAlignment="1">
      <alignment horizontal="center"/>
    </xf>
    <xf numFmtId="0" fontId="16" fillId="9" borderId="36" xfId="0" applyFont="1" applyFill="1" applyBorder="1" applyAlignment="1">
      <alignment horizontal="center"/>
    </xf>
    <xf numFmtId="0" fontId="2" fillId="2" borderId="17" xfId="2" applyFont="1" applyFill="1" applyBorder="1" applyAlignment="1" applyProtection="1">
      <alignment horizontal="right"/>
      <protection locked="0"/>
    </xf>
    <xf numFmtId="0" fontId="2" fillId="2" borderId="18" xfId="2" applyFont="1" applyFill="1" applyBorder="1" applyAlignment="1" applyProtection="1">
      <alignment horizontal="right"/>
      <protection locked="0"/>
    </xf>
    <xf numFmtId="0" fontId="2" fillId="2" borderId="85" xfId="2" applyFont="1" applyFill="1" applyBorder="1" applyAlignment="1" applyProtection="1">
      <alignment horizontal="right"/>
      <protection locked="0"/>
    </xf>
    <xf numFmtId="0" fontId="16" fillId="4" borderId="64" xfId="0" applyFont="1" applyFill="1" applyBorder="1" applyAlignment="1">
      <alignment horizontal="center" vertical="top" wrapText="1"/>
    </xf>
    <xf numFmtId="0" fontId="16" fillId="4" borderId="47" xfId="0" applyFont="1" applyFill="1" applyBorder="1" applyAlignment="1">
      <alignment horizontal="center" vertical="top" wrapText="1"/>
    </xf>
    <xf numFmtId="43" fontId="0" fillId="0" borderId="33" xfId="0" applyNumberFormat="1" applyBorder="1" applyAlignment="1">
      <alignment horizontal="center"/>
    </xf>
    <xf numFmtId="43" fontId="0" fillId="0" borderId="33" xfId="0" applyNumberFormat="1" applyFont="1" applyBorder="1" applyAlignment="1">
      <alignment horizontal="center"/>
    </xf>
    <xf numFmtId="0" fontId="16" fillId="0" borderId="61" xfId="0" applyFont="1" applyBorder="1" applyAlignment="1">
      <alignment horizontal="left"/>
    </xf>
    <xf numFmtId="0" fontId="16" fillId="0" borderId="62" xfId="0" applyFont="1" applyBorder="1" applyAlignment="1">
      <alignment horizontal="left"/>
    </xf>
    <xf numFmtId="0" fontId="16" fillId="0" borderId="84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9" borderId="25" xfId="0" applyFill="1" applyBorder="1" applyAlignment="1">
      <alignment horizontal="center" vertical="top" wrapText="1"/>
    </xf>
    <xf numFmtId="0" fontId="0" fillId="9" borderId="26" xfId="0" applyFill="1" applyBorder="1" applyAlignment="1">
      <alignment horizontal="center" vertical="top" wrapText="1"/>
    </xf>
    <xf numFmtId="0" fontId="0" fillId="9" borderId="27" xfId="0" applyFill="1" applyBorder="1" applyAlignment="1">
      <alignment horizontal="center" vertical="top" wrapText="1"/>
    </xf>
    <xf numFmtId="0" fontId="16" fillId="0" borderId="28" xfId="0" applyFont="1" applyBorder="1" applyAlignment="1">
      <alignment horizontal="left"/>
    </xf>
    <xf numFmtId="0" fontId="23" fillId="6" borderId="31" xfId="2" applyFont="1" applyFill="1" applyBorder="1" applyAlignment="1" applyProtection="1">
      <alignment horizontal="left" vertical="top" wrapText="1"/>
    </xf>
    <xf numFmtId="0" fontId="23" fillId="6" borderId="32" xfId="2" applyFont="1" applyFill="1" applyBorder="1" applyAlignment="1" applyProtection="1">
      <alignment horizontal="left" vertical="top" wrapText="1"/>
    </xf>
    <xf numFmtId="0" fontId="23" fillId="6" borderId="15" xfId="2" applyFont="1" applyFill="1" applyBorder="1" applyAlignment="1" applyProtection="1">
      <alignment horizontal="left" vertical="top" wrapText="1"/>
    </xf>
    <xf numFmtId="0" fontId="23" fillId="6" borderId="16" xfId="2" applyFont="1" applyFill="1" applyBorder="1" applyAlignment="1" applyProtection="1">
      <alignment horizontal="left" vertical="top" wrapText="1"/>
    </xf>
    <xf numFmtId="0" fontId="23" fillId="6" borderId="0" xfId="2" applyFont="1" applyFill="1" applyBorder="1" applyAlignment="1" applyProtection="1">
      <alignment horizontal="left" vertical="top" wrapText="1"/>
    </xf>
    <xf numFmtId="0" fontId="23" fillId="6" borderId="35" xfId="2" applyFont="1" applyFill="1" applyBorder="1" applyAlignment="1" applyProtection="1">
      <alignment horizontal="left" vertical="top" wrapText="1"/>
    </xf>
    <xf numFmtId="0" fontId="23" fillId="6" borderId="17" xfId="2" applyFont="1" applyFill="1" applyBorder="1" applyAlignment="1" applyProtection="1">
      <alignment horizontal="left" vertical="top" wrapText="1"/>
    </xf>
    <xf numFmtId="0" fontId="23" fillId="6" borderId="18" xfId="2" applyFont="1" applyFill="1" applyBorder="1" applyAlignment="1" applyProtection="1">
      <alignment horizontal="left" vertical="top" wrapText="1"/>
    </xf>
    <xf numFmtId="0" fontId="23" fillId="6" borderId="56" xfId="2" applyFont="1" applyFill="1" applyBorder="1" applyAlignment="1" applyProtection="1">
      <alignment horizontal="left" vertical="top" wrapText="1"/>
    </xf>
    <xf numFmtId="0" fontId="16" fillId="8" borderId="86" xfId="0" applyFont="1" applyFill="1" applyBorder="1" applyAlignment="1">
      <alignment horizontal="center" vertical="top" wrapText="1"/>
    </xf>
    <xf numFmtId="0" fontId="16" fillId="8" borderId="34" xfId="0" applyFont="1" applyFill="1" applyBorder="1" applyAlignment="1">
      <alignment horizontal="center" vertical="top" wrapText="1"/>
    </xf>
    <xf numFmtId="0" fontId="16" fillId="8" borderId="87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3" borderId="17" xfId="2" applyFont="1" applyFill="1" applyBorder="1" applyAlignment="1" applyProtection="1">
      <alignment horizontal="right"/>
      <protection locked="0"/>
    </xf>
    <xf numFmtId="0" fontId="2" fillId="3" borderId="18" xfId="2" applyFont="1" applyFill="1" applyBorder="1" applyAlignment="1" applyProtection="1">
      <alignment horizontal="right"/>
      <protection locked="0"/>
    </xf>
    <xf numFmtId="0" fontId="2" fillId="3" borderId="85" xfId="2" applyFont="1" applyFill="1" applyBorder="1" applyAlignment="1" applyProtection="1">
      <alignment horizontal="right"/>
      <protection locked="0"/>
    </xf>
    <xf numFmtId="0" fontId="2" fillId="0" borderId="31" xfId="2" applyFont="1" applyFill="1" applyBorder="1" applyAlignment="1" applyProtection="1">
      <alignment horizontal="right"/>
    </xf>
    <xf numFmtId="0" fontId="2" fillId="0" borderId="32" xfId="2" applyFont="1" applyFill="1" applyBorder="1" applyAlignment="1" applyProtection="1">
      <alignment horizontal="right"/>
    </xf>
    <xf numFmtId="0" fontId="2" fillId="0" borderId="15" xfId="2" applyFont="1" applyFill="1" applyBorder="1" applyAlignment="1" applyProtection="1">
      <alignment horizontal="right"/>
    </xf>
    <xf numFmtId="0" fontId="4" fillId="9" borderId="17" xfId="0" applyFont="1" applyFill="1" applyBorder="1" applyAlignment="1">
      <alignment horizontal="left" vertical="top" wrapText="1"/>
    </xf>
    <xf numFmtId="0" fontId="0" fillId="9" borderId="18" xfId="0" applyFill="1" applyBorder="1" applyAlignment="1">
      <alignment horizontal="left" vertical="top" wrapText="1"/>
    </xf>
    <xf numFmtId="0" fontId="0" fillId="9" borderId="26" xfId="0" applyFill="1" applyBorder="1" applyAlignment="1">
      <alignment horizontal="left" vertical="top" wrapText="1"/>
    </xf>
    <xf numFmtId="0" fontId="0" fillId="9" borderId="27" xfId="0" applyFill="1" applyBorder="1" applyAlignment="1">
      <alignment horizontal="left" vertical="top" wrapText="1"/>
    </xf>
    <xf numFmtId="49" fontId="0" fillId="0" borderId="69" xfId="0" applyNumberFormat="1" applyBorder="1" applyAlignment="1">
      <alignment horizontal="left"/>
    </xf>
    <xf numFmtId="49" fontId="0" fillId="0" borderId="70" xfId="0" applyNumberFormat="1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56" xfId="0" applyBorder="1" applyAlignment="1">
      <alignment horizontal="left"/>
    </xf>
    <xf numFmtId="0" fontId="16" fillId="0" borderId="64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9" borderId="64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6" fillId="9" borderId="70" xfId="0" applyFont="1" applyFill="1" applyBorder="1" applyAlignment="1">
      <alignment horizontal="center"/>
    </xf>
    <xf numFmtId="4" fontId="9" fillId="9" borderId="38" xfId="1" applyNumberFormat="1" applyFont="1" applyFill="1" applyBorder="1" applyAlignment="1" applyProtection="1">
      <alignment horizontal="center"/>
    </xf>
    <xf numFmtId="0" fontId="1" fillId="9" borderId="37" xfId="2" applyFont="1" applyFill="1" applyBorder="1" applyAlignment="1" applyProtection="1">
      <alignment horizontal="left"/>
      <protection locked="0"/>
    </xf>
    <xf numFmtId="0" fontId="1" fillId="9" borderId="38" xfId="2" applyFont="1" applyFill="1" applyBorder="1" applyAlignment="1" applyProtection="1">
      <alignment horizontal="left"/>
      <protection locked="0"/>
    </xf>
    <xf numFmtId="0" fontId="1" fillId="9" borderId="16" xfId="2" applyFont="1" applyFill="1" applyBorder="1" applyAlignment="1" applyProtection="1">
      <alignment horizontal="left"/>
      <protection locked="0"/>
    </xf>
    <xf numFmtId="0" fontId="1" fillId="9" borderId="0" xfId="2" applyFont="1" applyFill="1" applyBorder="1" applyAlignment="1" applyProtection="1">
      <alignment horizontal="left"/>
      <protection locked="0"/>
    </xf>
    <xf numFmtId="0" fontId="2" fillId="5" borderId="17" xfId="2" applyFont="1" applyFill="1" applyBorder="1" applyAlignment="1" applyProtection="1">
      <alignment horizontal="left"/>
      <protection locked="0"/>
    </xf>
    <xf numFmtId="0" fontId="2" fillId="5" borderId="18" xfId="2" applyFont="1" applyFill="1" applyBorder="1" applyAlignment="1" applyProtection="1">
      <alignment horizontal="left"/>
      <protection locked="0"/>
    </xf>
    <xf numFmtId="0" fontId="2" fillId="5" borderId="56" xfId="2" applyFont="1" applyFill="1" applyBorder="1" applyAlignment="1" applyProtection="1">
      <alignment horizontal="left"/>
      <protection locked="0"/>
    </xf>
    <xf numFmtId="0" fontId="1" fillId="9" borderId="31" xfId="2" applyFont="1" applyFill="1" applyBorder="1" applyAlignment="1" applyProtection="1">
      <alignment horizontal="left"/>
      <protection locked="0"/>
    </xf>
    <xf numFmtId="0" fontId="1" fillId="9" borderId="32" xfId="2" applyFont="1" applyFill="1" applyBorder="1" applyAlignment="1" applyProtection="1">
      <alignment horizontal="left"/>
      <protection locked="0"/>
    </xf>
    <xf numFmtId="0" fontId="1" fillId="0" borderId="89" xfId="2" applyFont="1" applyFill="1" applyBorder="1" applyAlignment="1" applyProtection="1">
      <alignment horizontal="left"/>
      <protection locked="0"/>
    </xf>
    <xf numFmtId="0" fontId="1" fillId="0" borderId="49" xfId="2" applyFont="1" applyFill="1" applyBorder="1" applyAlignment="1" applyProtection="1">
      <alignment horizontal="left"/>
      <protection locked="0"/>
    </xf>
    <xf numFmtId="0" fontId="2" fillId="0" borderId="90" xfId="2" applyFont="1" applyFill="1" applyBorder="1" applyAlignment="1" applyProtection="1">
      <alignment horizontal="right" vertical="center"/>
      <protection locked="0"/>
    </xf>
    <xf numFmtId="0" fontId="1" fillId="0" borderId="91" xfId="2" applyBorder="1"/>
    <xf numFmtId="0" fontId="1" fillId="0" borderId="92" xfId="2" applyBorder="1"/>
    <xf numFmtId="4" fontId="9" fillId="9" borderId="0" xfId="1" applyNumberFormat="1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left"/>
    </xf>
    <xf numFmtId="0" fontId="2" fillId="13" borderId="93" xfId="2" applyFont="1" applyFill="1" applyBorder="1" applyAlignment="1" applyProtection="1">
      <alignment horizontal="left"/>
      <protection locked="0"/>
    </xf>
    <xf numFmtId="0" fontId="2" fillId="13" borderId="94" xfId="2" applyFont="1" applyFill="1" applyBorder="1" applyAlignment="1" applyProtection="1">
      <alignment horizontal="left"/>
      <protection locked="0"/>
    </xf>
    <xf numFmtId="0" fontId="2" fillId="13" borderId="95" xfId="2" applyFont="1" applyFill="1" applyBorder="1" applyAlignment="1" applyProtection="1">
      <alignment horizontal="left"/>
      <protection locked="0"/>
    </xf>
    <xf numFmtId="0" fontId="1" fillId="0" borderId="72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96" xfId="2" applyFont="1" applyFill="1" applyBorder="1" applyAlignment="1" applyProtection="1">
      <alignment horizontal="left"/>
      <protection locked="0"/>
    </xf>
    <xf numFmtId="0" fontId="1" fillId="0" borderId="50" xfId="2" applyFont="1" applyFill="1" applyBorder="1" applyAlignment="1" applyProtection="1">
      <alignment horizontal="left"/>
      <protection locked="0"/>
    </xf>
    <xf numFmtId="0" fontId="1" fillId="0" borderId="64" xfId="2" applyFont="1" applyFill="1" applyBorder="1" applyAlignment="1" applyProtection="1">
      <alignment horizontal="left"/>
      <protection locked="0"/>
    </xf>
    <xf numFmtId="0" fontId="1" fillId="0" borderId="34" xfId="2" applyFont="1" applyFill="1" applyBorder="1" applyAlignment="1" applyProtection="1">
      <alignment horizontal="left"/>
      <protection locked="0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Normal="100" workbookViewId="0">
      <selection activeCell="A17" sqref="A17"/>
    </sheetView>
  </sheetViews>
  <sheetFormatPr defaultColWidth="11.42578125" defaultRowHeight="15"/>
  <cols>
    <col min="1" max="1" width="3.85546875" style="1" customWidth="1"/>
    <col min="2" max="2" width="23.140625" style="1" customWidth="1"/>
    <col min="3" max="3" width="22.42578125" style="1" customWidth="1"/>
    <col min="4" max="4" width="9.140625" style="1" customWidth="1"/>
    <col min="5" max="5" width="21" style="1" customWidth="1"/>
    <col min="6" max="6" width="8.85546875" style="1" customWidth="1"/>
    <col min="7" max="7" width="11.85546875" style="1" customWidth="1"/>
    <col min="8" max="8" width="11" style="16" customWidth="1"/>
    <col min="9" max="9" width="10" style="16" customWidth="1"/>
    <col min="10" max="10" width="9.28515625" style="1" customWidth="1"/>
    <col min="11" max="11" width="7.28515625" style="1" customWidth="1"/>
    <col min="12" max="12" width="9.42578125" style="1" bestFit="1" customWidth="1"/>
    <col min="13" max="13" width="7.28515625" style="1" customWidth="1"/>
    <col min="14" max="16384" width="11.42578125" style="1"/>
  </cols>
  <sheetData>
    <row r="1" spans="1:14" ht="16.5" thickBot="1">
      <c r="A1" s="53" t="s">
        <v>10</v>
      </c>
      <c r="B1" s="281" t="s">
        <v>17</v>
      </c>
      <c r="C1" s="281"/>
      <c r="D1" s="281"/>
      <c r="E1" s="281"/>
      <c r="F1" s="281"/>
      <c r="G1" s="281"/>
      <c r="H1" s="281"/>
      <c r="I1" s="281"/>
      <c r="J1" s="281"/>
      <c r="K1" s="281"/>
      <c r="L1" s="282"/>
    </row>
    <row r="2" spans="1:14" ht="15.75" thickBot="1">
      <c r="A2" s="262"/>
      <c r="B2" s="49"/>
      <c r="C2" s="49"/>
      <c r="D2" s="49"/>
      <c r="E2" s="49"/>
      <c r="F2" s="49"/>
      <c r="G2" s="49"/>
      <c r="H2" s="49"/>
      <c r="I2" s="263"/>
      <c r="J2" s="263"/>
      <c r="K2" s="49"/>
      <c r="L2" s="52"/>
    </row>
    <row r="3" spans="1:14">
      <c r="A3" s="295" t="s">
        <v>18</v>
      </c>
      <c r="B3" s="296"/>
      <c r="C3" s="261"/>
      <c r="D3" s="228"/>
      <c r="E3" s="228"/>
      <c r="F3" s="228"/>
      <c r="G3" s="228"/>
      <c r="H3" s="66"/>
      <c r="I3" s="283" t="s">
        <v>34</v>
      </c>
      <c r="J3" s="284"/>
      <c r="K3" s="284"/>
      <c r="L3" s="285"/>
    </row>
    <row r="4" spans="1:14">
      <c r="A4" s="272" t="s">
        <v>33</v>
      </c>
      <c r="B4" s="273"/>
      <c r="C4" s="229"/>
      <c r="D4" s="33"/>
      <c r="E4" s="33"/>
      <c r="F4" s="33"/>
      <c r="G4" s="33"/>
      <c r="H4" s="66"/>
      <c r="I4" s="189" t="s">
        <v>14</v>
      </c>
      <c r="J4" s="54"/>
      <c r="K4" s="65"/>
      <c r="L4" s="190"/>
      <c r="M4" s="18"/>
      <c r="N4" s="14"/>
    </row>
    <row r="5" spans="1:14">
      <c r="A5" s="272" t="s">
        <v>0</v>
      </c>
      <c r="B5" s="302"/>
      <c r="C5" s="230"/>
      <c r="D5" s="33"/>
      <c r="E5" s="33"/>
      <c r="F5" s="33"/>
      <c r="G5" s="33"/>
      <c r="H5" s="66"/>
      <c r="I5" s="189" t="s">
        <v>15</v>
      </c>
      <c r="J5" s="54"/>
      <c r="K5" s="65"/>
      <c r="L5" s="190"/>
      <c r="M5" s="18"/>
      <c r="N5" s="14"/>
    </row>
    <row r="6" spans="1:14" ht="15.75" thickBot="1">
      <c r="A6" s="293" t="s">
        <v>16</v>
      </c>
      <c r="B6" s="294"/>
      <c r="C6" s="231"/>
      <c r="D6" s="260"/>
      <c r="E6" s="260"/>
      <c r="F6" s="260"/>
      <c r="G6" s="260"/>
      <c r="H6" s="37"/>
      <c r="I6" s="191" t="s">
        <v>19</v>
      </c>
      <c r="J6" s="192"/>
      <c r="K6" s="55"/>
      <c r="L6" s="193"/>
      <c r="M6" s="18"/>
      <c r="N6" s="14"/>
    </row>
    <row r="7" spans="1:14" ht="21" customHeight="1" thickBot="1">
      <c r="A7" s="299" t="s">
        <v>82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1"/>
    </row>
    <row r="8" spans="1:14" ht="13.5" hidden="1" customHeight="1">
      <c r="A8" s="6"/>
      <c r="B8" s="7"/>
      <c r="C8" s="7"/>
      <c r="H8" s="291" t="s">
        <v>22</v>
      </c>
      <c r="I8" s="292"/>
      <c r="J8" s="292"/>
    </row>
    <row r="9" spans="1:14" ht="18" hidden="1" customHeight="1">
      <c r="A9" s="6" t="s">
        <v>23</v>
      </c>
      <c r="B9" s="7"/>
      <c r="C9" s="7"/>
      <c r="H9" s="19" t="s">
        <v>24</v>
      </c>
      <c r="I9" s="19" t="s">
        <v>27</v>
      </c>
      <c r="J9" s="3" t="s">
        <v>20</v>
      </c>
    </row>
    <row r="10" spans="1:14" ht="18" hidden="1" customHeight="1" thickBot="1">
      <c r="A10" s="6" t="s">
        <v>28</v>
      </c>
      <c r="B10" s="7"/>
      <c r="C10" s="7"/>
      <c r="H10" s="45" t="s">
        <v>24</v>
      </c>
      <c r="I10" s="45" t="s">
        <v>27</v>
      </c>
      <c r="J10" s="46" t="s">
        <v>20</v>
      </c>
    </row>
    <row r="11" spans="1:14" ht="10.5" customHeight="1" thickBot="1">
      <c r="A11" s="47"/>
      <c r="B11" s="48"/>
      <c r="C11" s="48"/>
      <c r="D11" s="49"/>
      <c r="E11" s="49"/>
      <c r="F11" s="49"/>
      <c r="G11" s="49"/>
      <c r="H11" s="50"/>
      <c r="I11" s="50"/>
      <c r="J11" s="51"/>
      <c r="K11" s="49"/>
      <c r="L11" s="52"/>
    </row>
    <row r="12" spans="1:14" s="28" customFormat="1" ht="15.75" thickBot="1">
      <c r="A12" s="268"/>
      <c r="B12" s="269" t="s">
        <v>84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70"/>
      <c r="M12" s="271"/>
    </row>
    <row r="13" spans="1:14" s="23" customFormat="1" ht="30">
      <c r="A13" s="289" t="s">
        <v>74</v>
      </c>
      <c r="B13" s="290"/>
      <c r="C13" s="232" t="s">
        <v>1</v>
      </c>
      <c r="D13" s="227" t="s">
        <v>25</v>
      </c>
      <c r="E13" s="227" t="s">
        <v>75</v>
      </c>
      <c r="F13" s="27" t="s">
        <v>2</v>
      </c>
      <c r="G13" s="312" t="s">
        <v>5</v>
      </c>
      <c r="H13" s="313"/>
      <c r="I13" s="314"/>
      <c r="J13" s="27" t="s">
        <v>6</v>
      </c>
      <c r="K13" s="29" t="s">
        <v>4</v>
      </c>
      <c r="L13" s="233" t="s">
        <v>11</v>
      </c>
    </row>
    <row r="14" spans="1:14" ht="24.75">
      <c r="A14" s="234"/>
      <c r="B14" s="2"/>
      <c r="C14" s="2"/>
      <c r="D14" s="4" t="s">
        <v>21</v>
      </c>
      <c r="E14" s="4"/>
      <c r="F14" s="20" t="s">
        <v>13</v>
      </c>
      <c r="G14" s="39" t="s">
        <v>35</v>
      </c>
      <c r="H14" s="39" t="s">
        <v>76</v>
      </c>
      <c r="I14" s="40" t="s">
        <v>26</v>
      </c>
      <c r="J14" s="24" t="s">
        <v>12</v>
      </c>
      <c r="K14" s="30" t="s">
        <v>12</v>
      </c>
      <c r="L14" s="235" t="s">
        <v>10</v>
      </c>
      <c r="M14"/>
    </row>
    <row r="15" spans="1:14">
      <c r="A15" s="236"/>
      <c r="B15" s="236"/>
      <c r="C15" s="236"/>
      <c r="D15" s="236"/>
      <c r="E15" s="236"/>
      <c r="F15" s="22"/>
      <c r="G15" s="43"/>
      <c r="H15" s="43" t="s">
        <v>10</v>
      </c>
      <c r="I15" s="44">
        <f t="shared" ref="I15:I31" si="0">SUM(G15:H15)</f>
        <v>0</v>
      </c>
      <c r="J15" s="26"/>
      <c r="K15" s="32">
        <v>0</v>
      </c>
      <c r="L15" s="239"/>
      <c r="M15" t="s">
        <v>10</v>
      </c>
      <c r="N15" t="s">
        <v>10</v>
      </c>
    </row>
    <row r="16" spans="1:14">
      <c r="A16" s="236"/>
      <c r="B16" s="236"/>
      <c r="C16" s="236"/>
      <c r="D16" s="236"/>
      <c r="E16" s="236"/>
      <c r="F16" s="22"/>
      <c r="G16" s="43"/>
      <c r="H16" s="43" t="s">
        <v>10</v>
      </c>
      <c r="I16" s="44">
        <f t="shared" si="0"/>
        <v>0</v>
      </c>
      <c r="J16" s="26"/>
      <c r="K16" s="32">
        <v>0</v>
      </c>
      <c r="L16" s="239"/>
      <c r="M16" t="s">
        <v>10</v>
      </c>
      <c r="N16" t="s">
        <v>10</v>
      </c>
    </row>
    <row r="17" spans="1:14">
      <c r="A17" s="236"/>
      <c r="B17" s="236"/>
      <c r="C17" s="236"/>
      <c r="D17" s="236"/>
      <c r="E17" s="236"/>
      <c r="F17" s="22"/>
      <c r="G17" s="43"/>
      <c r="H17" s="43" t="s">
        <v>10</v>
      </c>
      <c r="I17" s="44">
        <f t="shared" si="0"/>
        <v>0</v>
      </c>
      <c r="J17" s="26"/>
      <c r="K17" s="32">
        <v>0</v>
      </c>
      <c r="L17" s="239"/>
    </row>
    <row r="18" spans="1:14">
      <c r="A18" s="236"/>
      <c r="B18" s="236"/>
      <c r="C18" s="236"/>
      <c r="D18" s="236"/>
      <c r="E18" s="236"/>
      <c r="F18" s="22"/>
      <c r="G18" s="43"/>
      <c r="H18" s="43" t="s">
        <v>10</v>
      </c>
      <c r="I18" s="44">
        <f t="shared" si="0"/>
        <v>0</v>
      </c>
      <c r="J18" s="26"/>
      <c r="K18" s="32">
        <v>0</v>
      </c>
      <c r="L18" s="239"/>
      <c r="M18" t="s">
        <v>10</v>
      </c>
      <c r="N18" t="s">
        <v>10</v>
      </c>
    </row>
    <row r="19" spans="1:14" s="63" customFormat="1">
      <c r="A19" s="236"/>
      <c r="B19" s="236"/>
      <c r="C19" s="236"/>
      <c r="D19" s="236"/>
      <c r="E19" s="236"/>
      <c r="F19" s="22"/>
      <c r="G19" s="43"/>
      <c r="H19" s="43" t="s">
        <v>10</v>
      </c>
      <c r="I19" s="44">
        <f t="shared" si="0"/>
        <v>0</v>
      </c>
      <c r="J19" s="26"/>
      <c r="K19" s="32">
        <v>0</v>
      </c>
      <c r="L19" s="239"/>
      <c r="M19"/>
      <c r="N19"/>
    </row>
    <row r="20" spans="1:14">
      <c r="A20" s="236"/>
      <c r="B20" s="236"/>
      <c r="C20" s="236"/>
      <c r="D20" s="236"/>
      <c r="E20" s="236"/>
      <c r="F20" s="22"/>
      <c r="G20" s="43"/>
      <c r="H20" s="43" t="s">
        <v>10</v>
      </c>
      <c r="I20" s="44">
        <f t="shared" si="0"/>
        <v>0</v>
      </c>
      <c r="J20" s="26"/>
      <c r="K20" s="32">
        <v>0</v>
      </c>
      <c r="L20" s="239"/>
      <c r="M20" t="s">
        <v>10</v>
      </c>
      <c r="N20" t="s">
        <v>10</v>
      </c>
    </row>
    <row r="21" spans="1:14">
      <c r="A21" s="236"/>
      <c r="B21" s="236"/>
      <c r="C21" s="236"/>
      <c r="D21" s="236"/>
      <c r="E21" s="236"/>
      <c r="F21" s="22"/>
      <c r="G21" s="43"/>
      <c r="H21" s="43" t="s">
        <v>10</v>
      </c>
      <c r="I21" s="44">
        <f t="shared" si="0"/>
        <v>0</v>
      </c>
      <c r="J21" s="26"/>
      <c r="K21" s="32">
        <v>0</v>
      </c>
      <c r="L21" s="239"/>
      <c r="M21" t="s">
        <v>10</v>
      </c>
      <c r="N21" t="s">
        <v>10</v>
      </c>
    </row>
    <row r="22" spans="1:14">
      <c r="A22" s="236"/>
      <c r="B22" s="236"/>
      <c r="C22" s="236"/>
      <c r="D22" s="236"/>
      <c r="E22" s="236"/>
      <c r="F22" s="22"/>
      <c r="G22" s="43"/>
      <c r="H22" s="43" t="s">
        <v>10</v>
      </c>
      <c r="I22" s="44">
        <f t="shared" si="0"/>
        <v>0</v>
      </c>
      <c r="J22" s="26"/>
      <c r="K22" s="32">
        <v>0</v>
      </c>
      <c r="L22" s="239"/>
      <c r="M22" t="s">
        <v>10</v>
      </c>
      <c r="N22" t="s">
        <v>10</v>
      </c>
    </row>
    <row r="23" spans="1:14" s="63" customFormat="1">
      <c r="A23" s="236"/>
      <c r="B23" s="236"/>
      <c r="C23" s="236"/>
      <c r="D23" s="236"/>
      <c r="E23" s="236"/>
      <c r="F23" s="22"/>
      <c r="G23" s="43"/>
      <c r="H23" s="43" t="s">
        <v>10</v>
      </c>
      <c r="I23" s="44">
        <f t="shared" si="0"/>
        <v>0</v>
      </c>
      <c r="J23" s="26"/>
      <c r="K23" s="32">
        <v>0</v>
      </c>
      <c r="L23" s="239"/>
      <c r="M23"/>
      <c r="N23"/>
    </row>
    <row r="24" spans="1:14">
      <c r="A24" s="236"/>
      <c r="B24" s="236"/>
      <c r="C24" s="236"/>
      <c r="D24" s="236"/>
      <c r="E24" s="236"/>
      <c r="F24" s="22"/>
      <c r="G24" s="43"/>
      <c r="H24" s="43" t="s">
        <v>10</v>
      </c>
      <c r="I24" s="44">
        <f t="shared" si="0"/>
        <v>0</v>
      </c>
      <c r="J24" s="26"/>
      <c r="K24" s="32">
        <v>0</v>
      </c>
      <c r="L24" s="239"/>
    </row>
    <row r="25" spans="1:14">
      <c r="A25" s="236"/>
      <c r="B25" s="236"/>
      <c r="C25" s="236"/>
      <c r="D25" s="236"/>
      <c r="E25" s="236"/>
      <c r="F25" s="22"/>
      <c r="G25" s="43"/>
      <c r="H25" s="43" t="s">
        <v>10</v>
      </c>
      <c r="I25" s="44">
        <f t="shared" si="0"/>
        <v>0</v>
      </c>
      <c r="J25" s="26"/>
      <c r="K25" s="32">
        <v>0</v>
      </c>
      <c r="L25" s="239"/>
    </row>
    <row r="26" spans="1:14">
      <c r="A26" s="236"/>
      <c r="B26" s="236"/>
      <c r="C26" s="236"/>
      <c r="D26" s="236"/>
      <c r="E26" s="236"/>
      <c r="F26" s="22"/>
      <c r="G26" s="43"/>
      <c r="H26" s="43" t="s">
        <v>10</v>
      </c>
      <c r="I26" s="44">
        <f t="shared" si="0"/>
        <v>0</v>
      </c>
      <c r="J26" s="26"/>
      <c r="K26" s="32">
        <v>0</v>
      </c>
      <c r="L26" s="239"/>
    </row>
    <row r="27" spans="1:14">
      <c r="A27" s="236"/>
      <c r="B27" s="236"/>
      <c r="C27" s="236"/>
      <c r="D27" s="236"/>
      <c r="E27" s="236"/>
      <c r="F27" s="22"/>
      <c r="G27" s="43"/>
      <c r="H27" s="43" t="s">
        <v>10</v>
      </c>
      <c r="I27" s="44">
        <f t="shared" si="0"/>
        <v>0</v>
      </c>
      <c r="J27" s="26"/>
      <c r="K27" s="32">
        <v>0</v>
      </c>
      <c r="L27" s="239"/>
    </row>
    <row r="28" spans="1:14">
      <c r="A28" s="236"/>
      <c r="B28" s="236"/>
      <c r="C28" s="236"/>
      <c r="D28" s="236"/>
      <c r="E28" s="236"/>
      <c r="F28" s="22"/>
      <c r="G28" s="43"/>
      <c r="H28" s="43" t="s">
        <v>10</v>
      </c>
      <c r="I28" s="44">
        <f t="shared" si="0"/>
        <v>0</v>
      </c>
      <c r="J28" s="26"/>
      <c r="K28" s="32">
        <v>0</v>
      </c>
      <c r="L28" s="239"/>
    </row>
    <row r="29" spans="1:14">
      <c r="A29" s="236"/>
      <c r="B29" s="236"/>
      <c r="C29" s="236"/>
      <c r="D29" s="236"/>
      <c r="E29" s="236"/>
      <c r="F29" s="22"/>
      <c r="G29" s="43"/>
      <c r="H29" s="43" t="s">
        <v>10</v>
      </c>
      <c r="I29" s="44">
        <f t="shared" si="0"/>
        <v>0</v>
      </c>
      <c r="J29" s="26"/>
      <c r="K29" s="32">
        <v>0</v>
      </c>
      <c r="L29" s="239"/>
    </row>
    <row r="30" spans="1:14">
      <c r="A30" s="236"/>
      <c r="B30" s="236"/>
      <c r="C30" s="236"/>
      <c r="D30" s="236"/>
      <c r="E30" s="236"/>
      <c r="F30" s="22"/>
      <c r="G30" s="43"/>
      <c r="H30" s="43" t="s">
        <v>10</v>
      </c>
      <c r="I30" s="44">
        <f t="shared" si="0"/>
        <v>0</v>
      </c>
      <c r="J30" s="26"/>
      <c r="K30" s="32">
        <v>0</v>
      </c>
      <c r="L30" s="239"/>
    </row>
    <row r="31" spans="1:14">
      <c r="A31" s="236"/>
      <c r="B31" s="236"/>
      <c r="C31" s="236"/>
      <c r="D31" s="236"/>
      <c r="E31" s="236"/>
      <c r="F31" s="22"/>
      <c r="G31" s="43"/>
      <c r="H31" s="43" t="s">
        <v>10</v>
      </c>
      <c r="I31" s="44">
        <f t="shared" si="0"/>
        <v>0</v>
      </c>
      <c r="J31" s="26"/>
      <c r="K31" s="32">
        <v>0</v>
      </c>
      <c r="L31" s="239"/>
    </row>
    <row r="32" spans="1:14">
      <c r="A32" s="238"/>
      <c r="B32" s="11"/>
      <c r="C32" s="11"/>
      <c r="D32" s="12"/>
      <c r="E32" s="12"/>
      <c r="F32" s="22"/>
      <c r="G32" s="43"/>
      <c r="H32" s="43" t="s">
        <v>10</v>
      </c>
      <c r="I32" s="44">
        <f>SUM(G32:H32)</f>
        <v>0</v>
      </c>
      <c r="J32" s="26"/>
      <c r="K32" s="32">
        <v>0</v>
      </c>
      <c r="L32" s="239"/>
    </row>
    <row r="33" spans="1:13" s="63" customFormat="1">
      <c r="A33" s="236"/>
      <c r="B33" s="64"/>
      <c r="C33" s="64" t="s">
        <v>10</v>
      </c>
      <c r="D33" s="5"/>
      <c r="E33" s="5"/>
      <c r="F33" s="21"/>
      <c r="G33" s="41"/>
      <c r="H33" s="41" t="s">
        <v>10</v>
      </c>
      <c r="I33" s="42">
        <f>SUM(G33:H33)</f>
        <v>0</v>
      </c>
      <c r="J33" s="25"/>
      <c r="K33" s="31">
        <v>0</v>
      </c>
      <c r="L33" s="237"/>
    </row>
    <row r="34" spans="1:13" ht="15.75" thickBot="1">
      <c r="A34" s="240"/>
      <c r="B34" s="13" t="s">
        <v>10</v>
      </c>
      <c r="C34" s="15"/>
      <c r="D34" s="15"/>
      <c r="E34" s="15"/>
      <c r="F34" s="183"/>
      <c r="G34" s="184"/>
      <c r="H34" s="184"/>
      <c r="I34" s="44">
        <f>SUM(G34:H34)</f>
        <v>0</v>
      </c>
      <c r="J34" s="185"/>
      <c r="K34" s="186">
        <v>0</v>
      </c>
      <c r="L34" s="241"/>
    </row>
    <row r="35" spans="1:13" ht="16.5" thickTop="1" thickBot="1">
      <c r="A35" s="242" t="s">
        <v>3</v>
      </c>
      <c r="B35" s="243"/>
      <c r="C35" s="244"/>
      <c r="D35" s="244"/>
      <c r="E35" s="245" t="s">
        <v>10</v>
      </c>
      <c r="F35" s="246">
        <f t="shared" ref="F35:K35" si="1">SUM(F15:F34)</f>
        <v>0</v>
      </c>
      <c r="G35" s="247">
        <f t="shared" si="1"/>
        <v>0</v>
      </c>
      <c r="H35" s="248">
        <f t="shared" si="1"/>
        <v>0</v>
      </c>
      <c r="I35" s="249">
        <f t="shared" si="1"/>
        <v>0</v>
      </c>
      <c r="J35" s="250">
        <f t="shared" si="1"/>
        <v>0</v>
      </c>
      <c r="K35" s="251">
        <f t="shared" si="1"/>
        <v>0</v>
      </c>
      <c r="L35" s="252">
        <f>SUM(K35+I35+J35)</f>
        <v>0</v>
      </c>
    </row>
    <row r="36" spans="1:13">
      <c r="A36" s="254"/>
      <c r="B36" s="165"/>
      <c r="C36" s="165"/>
      <c r="D36" s="165"/>
      <c r="E36" s="165"/>
      <c r="F36" s="165"/>
      <c r="G36" s="165"/>
      <c r="H36" s="255" t="s">
        <v>10</v>
      </c>
      <c r="I36" s="255" t="s">
        <v>10</v>
      </c>
      <c r="J36" s="165"/>
      <c r="K36" s="165"/>
      <c r="L36" s="166"/>
    </row>
    <row r="37" spans="1:13">
      <c r="A37" s="276" t="s">
        <v>65</v>
      </c>
      <c r="B37" s="277"/>
      <c r="C37" s="277"/>
      <c r="D37" s="277"/>
      <c r="E37" s="278"/>
      <c r="F37" s="9">
        <f>I35</f>
        <v>0</v>
      </c>
      <c r="G37" s="256"/>
      <c r="H37" s="257" t="s">
        <v>72</v>
      </c>
      <c r="I37" s="66"/>
      <c r="J37" s="66"/>
      <c r="K37" s="66"/>
      <c r="L37" s="168"/>
    </row>
    <row r="38" spans="1:13" s="63" customFormat="1">
      <c r="A38" s="60"/>
      <c r="B38" s="61"/>
      <c r="C38" s="61"/>
      <c r="D38" s="61"/>
      <c r="E38" s="62" t="s">
        <v>71</v>
      </c>
      <c r="F38" s="9">
        <f>J35</f>
        <v>0</v>
      </c>
      <c r="G38" s="256"/>
      <c r="H38" s="257"/>
      <c r="I38" s="66"/>
      <c r="J38" s="66"/>
      <c r="K38" s="66"/>
      <c r="L38" s="168"/>
    </row>
    <row r="39" spans="1:13" s="63" customFormat="1">
      <c r="A39" s="60"/>
      <c r="B39" s="61"/>
      <c r="C39" s="61"/>
      <c r="D39" s="61"/>
      <c r="E39" s="62" t="s">
        <v>64</v>
      </c>
      <c r="F39" s="9">
        <f>J36</f>
        <v>0</v>
      </c>
      <c r="G39" s="256"/>
      <c r="H39" s="257"/>
      <c r="I39" s="66"/>
      <c r="J39" s="66"/>
      <c r="K39" s="66"/>
      <c r="L39" s="168"/>
    </row>
    <row r="40" spans="1:13" ht="15.75" thickBot="1">
      <c r="A40" s="317" t="s">
        <v>7</v>
      </c>
      <c r="B40" s="318"/>
      <c r="C40" s="318"/>
      <c r="D40" s="318"/>
      <c r="E40" s="319"/>
      <c r="F40" s="258">
        <f>SUM(F37:F38)</f>
        <v>0</v>
      </c>
      <c r="G40" s="37"/>
      <c r="H40" s="38"/>
      <c r="I40" s="38"/>
      <c r="J40" s="37"/>
      <c r="K40" s="37"/>
      <c r="L40" s="259"/>
    </row>
    <row r="41" spans="1:13" hidden="1">
      <c r="A41" s="276" t="s">
        <v>8</v>
      </c>
      <c r="B41" s="277"/>
      <c r="C41" s="277"/>
      <c r="D41" s="277"/>
      <c r="E41" s="278"/>
      <c r="F41" s="253">
        <v>30</v>
      </c>
    </row>
    <row r="42" spans="1:13" ht="15.75" hidden="1" thickBot="1">
      <c r="A42" s="286" t="s">
        <v>9</v>
      </c>
      <c r="B42" s="287"/>
      <c r="C42" s="287"/>
      <c r="D42" s="287"/>
      <c r="E42" s="288"/>
      <c r="F42" s="28"/>
      <c r="G42" s="10">
        <f>SUM(F40*F41)</f>
        <v>0</v>
      </c>
    </row>
    <row r="43" spans="1:13" ht="17.25" customHeight="1" thickBot="1">
      <c r="A43" s="320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2"/>
      <c r="M43" s="8" t="s">
        <v>10</v>
      </c>
    </row>
    <row r="44" spans="1:13" ht="17.25" customHeight="1">
      <c r="A44" s="274" t="s">
        <v>32</v>
      </c>
      <c r="B44" s="275"/>
      <c r="C44" s="275"/>
      <c r="D44" s="275"/>
      <c r="E44" s="34"/>
      <c r="F44" s="17"/>
      <c r="G44" s="303" t="s">
        <v>85</v>
      </c>
      <c r="H44" s="304"/>
      <c r="I44" s="304"/>
      <c r="J44" s="304"/>
      <c r="K44" s="304"/>
      <c r="L44" s="305"/>
      <c r="M44" s="8"/>
    </row>
    <row r="45" spans="1:13" ht="23.25" customHeight="1">
      <c r="A45" s="35"/>
      <c r="B45" s="33" t="s">
        <v>31</v>
      </c>
      <c r="C45" s="279"/>
      <c r="D45" s="279"/>
      <c r="E45" s="280"/>
      <c r="F45" s="66"/>
      <c r="G45" s="306"/>
      <c r="H45" s="307"/>
      <c r="I45" s="307"/>
      <c r="J45" s="307"/>
      <c r="K45" s="307"/>
      <c r="L45" s="308"/>
    </row>
    <row r="46" spans="1:13" ht="30" customHeight="1">
      <c r="A46" s="35"/>
      <c r="B46" s="33" t="s">
        <v>29</v>
      </c>
      <c r="C46" s="297"/>
      <c r="D46" s="297"/>
      <c r="E46" s="298"/>
      <c r="F46" s="66"/>
      <c r="G46" s="306"/>
      <c r="H46" s="307"/>
      <c r="I46" s="307"/>
      <c r="J46" s="307"/>
      <c r="K46" s="307"/>
      <c r="L46" s="308"/>
    </row>
    <row r="47" spans="1:13" ht="21.75" customHeight="1">
      <c r="A47" s="35"/>
      <c r="B47" s="33" t="s">
        <v>30</v>
      </c>
      <c r="C47" s="297"/>
      <c r="D47" s="297"/>
      <c r="E47" s="298"/>
      <c r="F47" s="66"/>
      <c r="G47" s="306"/>
      <c r="H47" s="307"/>
      <c r="I47" s="307"/>
      <c r="J47" s="307"/>
      <c r="K47" s="307"/>
      <c r="L47" s="308"/>
    </row>
    <row r="48" spans="1:13" ht="21.75" customHeight="1" thickBot="1">
      <c r="A48" s="36"/>
      <c r="B48" s="37"/>
      <c r="C48" s="315"/>
      <c r="D48" s="315"/>
      <c r="E48" s="316"/>
      <c r="F48" s="37"/>
      <c r="G48" s="309"/>
      <c r="H48" s="310"/>
      <c r="I48" s="310"/>
      <c r="J48" s="310"/>
      <c r="K48" s="310"/>
      <c r="L48" s="311"/>
    </row>
    <row r="51" spans="2:2">
      <c r="B51" t="s">
        <v>77</v>
      </c>
    </row>
  </sheetData>
  <mergeCells count="21">
    <mergeCell ref="C47:E47"/>
    <mergeCell ref="A7:L7"/>
    <mergeCell ref="A5:B5"/>
    <mergeCell ref="G44:L48"/>
    <mergeCell ref="G13:I13"/>
    <mergeCell ref="C48:E48"/>
    <mergeCell ref="A40:E40"/>
    <mergeCell ref="C46:E46"/>
    <mergeCell ref="A37:E37"/>
    <mergeCell ref="A43:L43"/>
    <mergeCell ref="A4:B4"/>
    <mergeCell ref="A44:D44"/>
    <mergeCell ref="A41:E41"/>
    <mergeCell ref="C45:E45"/>
    <mergeCell ref="B1:L1"/>
    <mergeCell ref="I3:L3"/>
    <mergeCell ref="A42:E42"/>
    <mergeCell ref="A13:B13"/>
    <mergeCell ref="H8:J8"/>
    <mergeCell ref="A6:B6"/>
    <mergeCell ref="A3:B3"/>
  </mergeCells>
  <pageMargins left="0.5" right="0.5" top="0.55000000000000004" bottom="0.24" header="0.5" footer="0.24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topLeftCell="A10" zoomScaleNormal="100" workbookViewId="0">
      <selection activeCell="H50" sqref="H50"/>
    </sheetView>
  </sheetViews>
  <sheetFormatPr defaultColWidth="11.42578125" defaultRowHeight="12.75"/>
  <cols>
    <col min="1" max="1" width="10.7109375" style="56" customWidth="1"/>
    <col min="2" max="2" width="12.42578125" style="56" bestFit="1" customWidth="1"/>
    <col min="3" max="3" width="10.85546875" style="56" customWidth="1"/>
    <col min="4" max="4" width="7.28515625" style="56" customWidth="1"/>
    <col min="5" max="5" width="9.42578125" style="56" customWidth="1"/>
    <col min="6" max="6" width="10.28515625" style="56" customWidth="1"/>
    <col min="7" max="8" width="9.42578125" style="56" bestFit="1" customWidth="1"/>
    <col min="9" max="9" width="8.42578125" style="56" customWidth="1"/>
    <col min="10" max="10" width="10.140625" style="56" bestFit="1" customWidth="1"/>
    <col min="11" max="11" width="8.42578125" style="56" customWidth="1"/>
    <col min="12" max="12" width="8" style="56" customWidth="1"/>
    <col min="13" max="13" width="8.140625" style="56" customWidth="1"/>
    <col min="14" max="16384" width="11.42578125" style="56"/>
  </cols>
  <sheetData>
    <row r="1" spans="1:14" s="63" customFormat="1" ht="16.5" thickBot="1">
      <c r="A1" s="53" t="s">
        <v>10</v>
      </c>
      <c r="B1" s="264" t="s">
        <v>53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52"/>
    </row>
    <row r="2" spans="1:14" s="63" customFormat="1" ht="15.75" thickBot="1">
      <c r="A2" s="167"/>
      <c r="B2" s="66"/>
      <c r="C2" s="66"/>
      <c r="D2" s="66"/>
      <c r="E2" s="66"/>
      <c r="F2" s="66"/>
      <c r="G2" s="66"/>
      <c r="H2" s="18"/>
      <c r="I2" s="18"/>
      <c r="J2" s="66"/>
      <c r="K2" s="66"/>
      <c r="L2" s="66"/>
      <c r="M2" s="66"/>
      <c r="N2" s="168"/>
    </row>
    <row r="3" spans="1:14" s="63" customFormat="1" ht="15">
      <c r="A3" s="331" t="s">
        <v>18</v>
      </c>
      <c r="B3" s="332"/>
      <c r="C3" s="327"/>
      <c r="D3" s="328"/>
      <c r="I3" s="333" t="s">
        <v>34</v>
      </c>
      <c r="J3" s="334"/>
      <c r="K3" s="334"/>
      <c r="L3" s="335"/>
      <c r="M3" s="66"/>
      <c r="N3" s="168"/>
    </row>
    <row r="4" spans="1:14" s="63" customFormat="1" ht="15">
      <c r="A4" s="272" t="s">
        <v>33</v>
      </c>
      <c r="B4" s="273"/>
      <c r="C4" s="187"/>
      <c r="D4" s="188"/>
      <c r="I4" s="189" t="s">
        <v>14</v>
      </c>
      <c r="J4" s="54"/>
      <c r="K4" s="65"/>
      <c r="L4" s="190"/>
      <c r="M4" s="66"/>
      <c r="N4" s="168"/>
    </row>
    <row r="5" spans="1:14" s="63" customFormat="1" ht="15">
      <c r="A5" s="272" t="s">
        <v>0</v>
      </c>
      <c r="B5" s="302"/>
      <c r="C5" s="187"/>
      <c r="D5" s="188"/>
      <c r="I5" s="189" t="s">
        <v>15</v>
      </c>
      <c r="J5" s="54"/>
      <c r="K5" s="65"/>
      <c r="L5" s="190"/>
      <c r="M5" s="66"/>
      <c r="N5" s="168"/>
    </row>
    <row r="6" spans="1:14" s="63" customFormat="1" ht="15.75" thickBot="1">
      <c r="A6" s="293" t="s">
        <v>16</v>
      </c>
      <c r="B6" s="294"/>
      <c r="C6" s="329"/>
      <c r="D6" s="330"/>
      <c r="I6" s="191" t="s">
        <v>19</v>
      </c>
      <c r="J6" s="192"/>
      <c r="K6" s="55"/>
      <c r="L6" s="193"/>
      <c r="M6" s="66"/>
      <c r="N6" s="168"/>
    </row>
    <row r="7" spans="1:14" s="63" customFormat="1" ht="21" customHeight="1" thickBot="1">
      <c r="A7" s="323" t="s">
        <v>83</v>
      </c>
      <c r="B7" s="324"/>
      <c r="C7" s="324"/>
      <c r="D7" s="324"/>
      <c r="E7" s="325"/>
      <c r="F7" s="325"/>
      <c r="G7" s="325"/>
      <c r="H7" s="325"/>
      <c r="I7" s="325"/>
      <c r="J7" s="325"/>
      <c r="K7" s="325"/>
      <c r="L7" s="325"/>
      <c r="M7" s="325"/>
      <c r="N7" s="326"/>
    </row>
    <row r="8" spans="1:14">
      <c r="A8" s="194" t="s">
        <v>55</v>
      </c>
      <c r="B8" s="195"/>
      <c r="C8" s="195"/>
      <c r="D8" s="195"/>
      <c r="E8" s="195"/>
      <c r="F8" s="195"/>
      <c r="G8" s="195"/>
      <c r="H8" s="195"/>
      <c r="N8" s="170"/>
    </row>
    <row r="9" spans="1:14" ht="3.75" customHeight="1">
      <c r="A9" s="169"/>
      <c r="B9" s="79"/>
      <c r="C9" s="79"/>
      <c r="D9" s="79"/>
      <c r="E9" s="79"/>
      <c r="F9" s="79"/>
      <c r="G9" s="79"/>
      <c r="H9" s="79"/>
      <c r="N9" s="170"/>
    </row>
    <row r="10" spans="1:14">
      <c r="A10" s="169" t="s">
        <v>41</v>
      </c>
      <c r="B10" s="79"/>
      <c r="C10" s="79" t="s">
        <v>42</v>
      </c>
      <c r="D10" s="163" t="s">
        <v>43</v>
      </c>
      <c r="E10" s="79" t="s">
        <v>44</v>
      </c>
      <c r="F10" s="79" t="s">
        <v>11</v>
      </c>
      <c r="G10" s="79" t="s">
        <v>46</v>
      </c>
      <c r="H10" s="79" t="s">
        <v>50</v>
      </c>
      <c r="N10" s="170"/>
    </row>
    <row r="11" spans="1:14" ht="6.75" customHeight="1">
      <c r="A11" s="169"/>
      <c r="B11" s="79"/>
      <c r="C11" s="79"/>
      <c r="D11" s="163"/>
      <c r="E11" s="79"/>
      <c r="F11" s="79"/>
      <c r="G11" s="79"/>
      <c r="H11" s="79"/>
      <c r="N11" s="170"/>
    </row>
    <row r="12" spans="1:14">
      <c r="A12" s="169"/>
      <c r="B12" s="79" t="s">
        <v>45</v>
      </c>
      <c r="C12" s="80"/>
      <c r="D12" s="164"/>
      <c r="E12" s="266">
        <f>SUM(C12*D12)</f>
        <v>0</v>
      </c>
      <c r="F12" s="80">
        <f>C12+E12</f>
        <v>0</v>
      </c>
      <c r="G12" s="82">
        <f>SUM(F12/52/40)</f>
        <v>0</v>
      </c>
      <c r="H12" s="79"/>
      <c r="N12" s="170"/>
    </row>
    <row r="13" spans="1:14">
      <c r="A13" s="169"/>
      <c r="B13" s="79" t="s">
        <v>78</v>
      </c>
      <c r="C13" s="80"/>
      <c r="D13" s="164"/>
      <c r="E13" s="80">
        <f>SUM(C13*D13)</f>
        <v>0</v>
      </c>
      <c r="F13" s="80">
        <f>C13+E13</f>
        <v>0</v>
      </c>
      <c r="G13" s="82">
        <f>SUM(F13/52/40)</f>
        <v>0</v>
      </c>
      <c r="H13" s="79"/>
      <c r="N13" s="170"/>
    </row>
    <row r="14" spans="1:14">
      <c r="A14" s="169"/>
      <c r="B14" s="79"/>
      <c r="C14" s="80"/>
      <c r="D14" s="164"/>
      <c r="E14" s="80">
        <f>SUM(C14*D14)</f>
        <v>0</v>
      </c>
      <c r="F14" s="80">
        <f>C14+E14</f>
        <v>0</v>
      </c>
      <c r="G14" s="82">
        <f>SUM(F14/52/40)</f>
        <v>0</v>
      </c>
      <c r="H14" s="79"/>
      <c r="N14" s="170"/>
    </row>
    <row r="15" spans="1:14">
      <c r="A15" s="169" t="s">
        <v>54</v>
      </c>
      <c r="B15" s="79"/>
      <c r="C15" s="79"/>
      <c r="D15" s="81"/>
      <c r="E15" s="80"/>
      <c r="F15" s="80"/>
      <c r="G15" s="82"/>
      <c r="H15" s="79"/>
      <c r="N15" s="170"/>
    </row>
    <row r="16" spans="1:14" s="83" customFormat="1" ht="22.5" customHeight="1" thickBot="1">
      <c r="A16" s="196"/>
      <c r="B16" s="128"/>
      <c r="C16" s="128"/>
      <c r="D16" s="129"/>
      <c r="E16" s="130"/>
      <c r="F16" s="130"/>
      <c r="G16" s="131"/>
      <c r="H16" s="128"/>
      <c r="I16" s="128"/>
      <c r="J16" s="128"/>
      <c r="K16" s="128"/>
      <c r="L16" s="128"/>
      <c r="M16" s="128"/>
      <c r="N16" s="171"/>
    </row>
    <row r="17" spans="1:16" s="84" customFormat="1" ht="14.25">
      <c r="A17" s="197" t="s">
        <v>39</v>
      </c>
      <c r="B17" s="198"/>
      <c r="C17" s="199" t="s">
        <v>56</v>
      </c>
      <c r="D17" s="200"/>
      <c r="E17" s="199"/>
      <c r="F17" s="199"/>
      <c r="G17" s="198"/>
      <c r="H17" s="198"/>
      <c r="I17" s="198"/>
      <c r="J17" s="198"/>
      <c r="K17" s="198"/>
      <c r="L17" s="198"/>
      <c r="M17" s="198"/>
      <c r="N17" s="201"/>
    </row>
    <row r="18" spans="1:16" ht="13.5" thickBot="1">
      <c r="A18" s="105" t="s">
        <v>52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P18" s="56" t="s">
        <v>60</v>
      </c>
    </row>
    <row r="19" spans="1:16" ht="15.75" customHeight="1" thickTop="1" thickBot="1">
      <c r="A19" s="85" t="s">
        <v>41</v>
      </c>
      <c r="B19" s="86" t="s">
        <v>57</v>
      </c>
      <c r="C19" s="86"/>
      <c r="D19" s="86" t="s">
        <v>48</v>
      </c>
      <c r="E19" s="86"/>
      <c r="F19" s="86"/>
      <c r="G19" s="86"/>
      <c r="H19" s="86"/>
      <c r="I19" s="86"/>
      <c r="J19" s="86"/>
      <c r="K19" s="86"/>
      <c r="L19" s="86"/>
      <c r="M19" s="87"/>
      <c r="N19" s="88"/>
    </row>
    <row r="20" spans="1:16">
      <c r="A20" s="89"/>
      <c r="B20" s="90"/>
      <c r="C20" s="90"/>
      <c r="D20" s="91"/>
      <c r="E20" s="92"/>
      <c r="F20" s="93"/>
      <c r="G20" s="93"/>
      <c r="H20" s="93"/>
      <c r="I20" s="93"/>
      <c r="J20" s="94"/>
      <c r="K20" s="93"/>
      <c r="L20" s="93" t="s">
        <v>10</v>
      </c>
      <c r="M20" s="93" t="s">
        <v>10</v>
      </c>
      <c r="N20" s="95">
        <f>F12*D20</f>
        <v>0</v>
      </c>
    </row>
    <row r="21" spans="1:16">
      <c r="A21" s="102"/>
      <c r="B21" s="103"/>
      <c r="C21" s="103"/>
      <c r="D21" s="96"/>
      <c r="E21" s="97"/>
      <c r="F21" s="98"/>
      <c r="G21" s="98"/>
      <c r="H21" s="98"/>
      <c r="I21" s="98"/>
      <c r="J21" s="99"/>
      <c r="K21" s="98"/>
      <c r="L21" s="98"/>
      <c r="M21" s="98"/>
      <c r="N21" s="100">
        <f>F13*D21</f>
        <v>0</v>
      </c>
    </row>
    <row r="22" spans="1:16">
      <c r="A22" s="102"/>
      <c r="B22" s="103"/>
      <c r="C22" s="103"/>
      <c r="D22" s="96"/>
      <c r="E22" s="97"/>
      <c r="F22" s="98"/>
      <c r="G22" s="98"/>
      <c r="H22" s="98"/>
      <c r="I22" s="98"/>
      <c r="J22" s="99"/>
      <c r="K22" s="98"/>
      <c r="L22" s="351" t="s">
        <v>36</v>
      </c>
      <c r="M22" s="351"/>
      <c r="N22" s="101">
        <f>SUM(N20:N21)</f>
        <v>0</v>
      </c>
    </row>
    <row r="23" spans="1:16" ht="13.5" thickBot="1">
      <c r="A23" s="341" t="s">
        <v>59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3"/>
    </row>
    <row r="24" spans="1:16">
      <c r="A24" s="344"/>
      <c r="B24" s="345"/>
      <c r="C24" s="345"/>
      <c r="D24" s="345"/>
      <c r="E24" s="345"/>
      <c r="F24" s="93" t="s">
        <v>10</v>
      </c>
      <c r="G24" s="93" t="s">
        <v>10</v>
      </c>
      <c r="H24" s="93" t="s">
        <v>10</v>
      </c>
      <c r="I24" s="93" t="s">
        <v>10</v>
      </c>
      <c r="J24" s="94" t="s">
        <v>10</v>
      </c>
      <c r="K24" s="93" t="s">
        <v>10</v>
      </c>
      <c r="L24" s="93" t="s">
        <v>10</v>
      </c>
      <c r="M24" s="93"/>
      <c r="N24" s="95">
        <v>0</v>
      </c>
    </row>
    <row r="25" spans="1:16">
      <c r="A25" s="339"/>
      <c r="B25" s="340"/>
      <c r="C25" s="340"/>
      <c r="D25" s="340"/>
      <c r="E25" s="340"/>
      <c r="F25" s="98" t="s">
        <v>10</v>
      </c>
      <c r="G25" s="98" t="s">
        <v>10</v>
      </c>
      <c r="H25" s="98" t="s">
        <v>10</v>
      </c>
      <c r="I25" s="98" t="s">
        <v>10</v>
      </c>
      <c r="J25" s="99" t="s">
        <v>10</v>
      </c>
      <c r="K25" s="98" t="s">
        <v>10</v>
      </c>
      <c r="L25" s="98" t="s">
        <v>10</v>
      </c>
      <c r="M25" s="98"/>
      <c r="N25" s="104">
        <v>0</v>
      </c>
    </row>
    <row r="26" spans="1:16">
      <c r="A26" s="339"/>
      <c r="B26" s="340"/>
      <c r="C26" s="340"/>
      <c r="D26" s="340"/>
      <c r="E26" s="340"/>
      <c r="F26" s="98" t="s">
        <v>10</v>
      </c>
      <c r="G26" s="98" t="s">
        <v>10</v>
      </c>
      <c r="H26" s="98" t="s">
        <v>10</v>
      </c>
      <c r="I26" s="98" t="s">
        <v>10</v>
      </c>
      <c r="J26" s="99" t="s">
        <v>10</v>
      </c>
      <c r="K26" s="98" t="s">
        <v>10</v>
      </c>
      <c r="L26" s="98" t="s">
        <v>10</v>
      </c>
      <c r="M26" s="98"/>
      <c r="N26" s="100">
        <v>0</v>
      </c>
    </row>
    <row r="27" spans="1:16" ht="13.5" thickBot="1">
      <c r="A27" s="337"/>
      <c r="B27" s="338"/>
      <c r="C27" s="338"/>
      <c r="D27" s="338"/>
      <c r="E27" s="338"/>
      <c r="F27" s="132"/>
      <c r="G27" s="132"/>
      <c r="H27" s="132"/>
      <c r="I27" s="132"/>
      <c r="J27" s="133"/>
      <c r="K27" s="132"/>
      <c r="L27" s="336" t="s">
        <v>36</v>
      </c>
      <c r="M27" s="336"/>
      <c r="N27" s="134">
        <f>SUM(N24+N25+N26)</f>
        <v>0</v>
      </c>
    </row>
    <row r="28" spans="1:16" ht="13.5" thickTop="1">
      <c r="A28" s="216" t="s">
        <v>68</v>
      </c>
      <c r="B28" s="160"/>
      <c r="C28" s="160"/>
      <c r="D28" s="160"/>
      <c r="E28" s="160"/>
      <c r="F28" s="217"/>
      <c r="G28" s="217"/>
      <c r="H28" s="217"/>
      <c r="I28" s="217"/>
      <c r="J28" s="218"/>
      <c r="K28" s="217"/>
      <c r="L28" s="219"/>
      <c r="M28" s="219"/>
      <c r="N28" s="220">
        <f>SUM(N22+N27)</f>
        <v>0</v>
      </c>
    </row>
    <row r="29" spans="1:16" ht="21.75" customHeight="1" thickBot="1">
      <c r="A29" s="172"/>
      <c r="B29" s="108"/>
      <c r="C29" s="108"/>
      <c r="D29" s="108"/>
      <c r="E29" s="108"/>
      <c r="F29" s="109"/>
      <c r="G29" s="109"/>
      <c r="H29" s="109"/>
      <c r="I29" s="109"/>
      <c r="J29" s="110"/>
      <c r="K29" s="109"/>
      <c r="L29" s="111"/>
      <c r="M29" s="111"/>
      <c r="N29" s="173"/>
    </row>
    <row r="30" spans="1:16" s="84" customFormat="1" ht="15" thickBot="1">
      <c r="A30" s="202" t="s">
        <v>58</v>
      </c>
      <c r="B30" s="203"/>
      <c r="C30" s="204" t="s">
        <v>63</v>
      </c>
      <c r="D30" s="205"/>
      <c r="E30" s="204"/>
      <c r="F30" s="204"/>
      <c r="G30" s="203"/>
      <c r="H30" s="203"/>
      <c r="I30" s="203"/>
      <c r="J30" s="203"/>
      <c r="K30" s="203"/>
      <c r="L30" s="203"/>
      <c r="M30" s="203"/>
      <c r="N30" s="206"/>
    </row>
    <row r="31" spans="1:16" ht="55.5" customHeight="1" thickBot="1">
      <c r="A31" s="348" t="s">
        <v>38</v>
      </c>
      <c r="B31" s="349"/>
      <c r="C31" s="349"/>
      <c r="D31" s="349"/>
      <c r="E31" s="350"/>
      <c r="F31" s="116"/>
      <c r="G31" s="116"/>
      <c r="H31" s="116"/>
      <c r="I31" s="116"/>
      <c r="J31" s="117"/>
      <c r="K31" s="116"/>
      <c r="L31" s="116"/>
      <c r="M31" s="118" t="s">
        <v>11</v>
      </c>
      <c r="N31" s="174"/>
    </row>
    <row r="32" spans="1:16" ht="16.5" customHeight="1" thickTop="1" thickBot="1">
      <c r="A32" s="353" t="s">
        <v>40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5"/>
      <c r="N32" s="175"/>
    </row>
    <row r="33" spans="1:17" ht="15.75" customHeight="1" thickTop="1" thickBot="1">
      <c r="A33" s="69"/>
      <c r="B33" s="70"/>
      <c r="C33" s="70" t="s">
        <v>10</v>
      </c>
      <c r="D33" s="70"/>
      <c r="E33" s="114" t="s">
        <v>47</v>
      </c>
      <c r="F33" s="71"/>
      <c r="G33" s="71"/>
      <c r="H33" s="71"/>
      <c r="I33" s="72"/>
      <c r="J33" s="72"/>
      <c r="K33" s="71"/>
      <c r="L33" s="71"/>
      <c r="M33" s="157"/>
      <c r="N33" s="119" t="s">
        <v>49</v>
      </c>
    </row>
    <row r="34" spans="1:17" ht="13.5" thickTop="1">
      <c r="A34" s="360"/>
      <c r="B34" s="361"/>
      <c r="C34" s="361"/>
      <c r="D34" s="78"/>
      <c r="E34" s="121"/>
      <c r="F34" s="137">
        <f>SUM(G12*F33)</f>
        <v>0</v>
      </c>
      <c r="G34" s="137">
        <v>0</v>
      </c>
      <c r="H34" s="138">
        <v>0</v>
      </c>
      <c r="I34" s="138">
        <v>0</v>
      </c>
      <c r="J34" s="138">
        <v>0</v>
      </c>
      <c r="K34" s="138"/>
      <c r="L34" s="138"/>
      <c r="M34" s="158">
        <f>SUM(F34:L34)</f>
        <v>0</v>
      </c>
      <c r="N34" s="115" t="s">
        <v>10</v>
      </c>
    </row>
    <row r="35" spans="1:17" ht="13.5" thickBot="1">
      <c r="A35" s="346"/>
      <c r="B35" s="347"/>
      <c r="C35" s="347"/>
      <c r="D35" s="148"/>
      <c r="E35" s="149"/>
      <c r="F35" s="150"/>
      <c r="G35" s="151"/>
      <c r="H35" s="151"/>
      <c r="I35" s="151"/>
      <c r="J35" s="152"/>
      <c r="K35" s="151"/>
      <c r="L35" s="151"/>
      <c r="M35" s="159">
        <f>SUM(F35:L35)</f>
        <v>0</v>
      </c>
      <c r="N35" s="120" t="s">
        <v>10</v>
      </c>
    </row>
    <row r="36" spans="1:17" ht="13.5" thickTop="1">
      <c r="A36" s="76" t="s">
        <v>10</v>
      </c>
      <c r="B36" s="67" t="s">
        <v>10</v>
      </c>
      <c r="C36" s="67" t="s">
        <v>10</v>
      </c>
      <c r="D36" s="160" t="s">
        <v>36</v>
      </c>
      <c r="E36" s="161"/>
      <c r="F36" s="211">
        <f>SUM(F34:F35)</f>
        <v>0</v>
      </c>
      <c r="G36" s="212">
        <f>SUM(G34:G35)</f>
        <v>0</v>
      </c>
      <c r="H36" s="212">
        <f>SUM(H34:H35)</f>
        <v>0</v>
      </c>
      <c r="I36" s="212">
        <f>SUM(I34:I35)</f>
        <v>0</v>
      </c>
      <c r="J36" s="213">
        <f>SUM(J34:J35)</f>
        <v>0</v>
      </c>
      <c r="K36" s="212"/>
      <c r="L36" s="214"/>
      <c r="M36" s="215">
        <f>SUM(F36:L36)</f>
        <v>0</v>
      </c>
      <c r="N36" s="267" t="e">
        <f>M36*30/C12</f>
        <v>#DIV/0!</v>
      </c>
    </row>
    <row r="37" spans="1:17" ht="11.25" customHeight="1" thickBot="1">
      <c r="A37" s="76"/>
      <c r="B37" s="67"/>
      <c r="C37" s="67"/>
      <c r="D37" s="136"/>
      <c r="E37" s="207"/>
      <c r="F37" s="145"/>
      <c r="G37" s="145"/>
      <c r="H37" s="145"/>
      <c r="I37" s="145"/>
      <c r="J37" s="146"/>
      <c r="K37" s="145"/>
      <c r="L37" s="145"/>
      <c r="M37" s="147"/>
      <c r="N37" s="176"/>
    </row>
    <row r="38" spans="1:17" ht="13.5" thickBot="1">
      <c r="A38" s="208" t="s">
        <v>37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10"/>
      <c r="N38" s="176"/>
    </row>
    <row r="39" spans="1:17" ht="12.75" customHeight="1">
      <c r="A39" s="356"/>
      <c r="B39" s="357"/>
      <c r="C39" s="357"/>
      <c r="D39" s="357"/>
      <c r="E39" s="357"/>
      <c r="F39" s="140">
        <v>0</v>
      </c>
      <c r="G39" s="140">
        <v>0</v>
      </c>
      <c r="H39" s="140">
        <v>0</v>
      </c>
      <c r="I39" s="140">
        <v>0</v>
      </c>
      <c r="J39" s="141">
        <v>0</v>
      </c>
      <c r="K39" s="140"/>
      <c r="L39" s="140"/>
      <c r="M39" s="140">
        <v>0</v>
      </c>
      <c r="N39" s="177"/>
    </row>
    <row r="40" spans="1:17" ht="12.75" customHeight="1">
      <c r="A40" s="113"/>
      <c r="B40" s="112"/>
      <c r="C40" s="112"/>
      <c r="D40" s="112"/>
      <c r="E40" s="112"/>
      <c r="F40" s="139"/>
      <c r="G40" s="139"/>
      <c r="H40" s="139"/>
      <c r="I40" s="139"/>
      <c r="J40" s="142"/>
      <c r="K40" s="139"/>
      <c r="L40" s="139"/>
      <c r="M40" s="140">
        <f>SUM(F40:L40)</f>
        <v>0</v>
      </c>
      <c r="N40" s="177"/>
      <c r="Q40" s="135"/>
    </row>
    <row r="41" spans="1:17" ht="12.75" customHeight="1">
      <c r="A41" s="76"/>
      <c r="B41" s="75"/>
      <c r="C41" s="75"/>
      <c r="D41" s="75"/>
      <c r="E41" s="75"/>
      <c r="F41" s="140" t="s">
        <v>10</v>
      </c>
      <c r="G41" s="143"/>
      <c r="H41" s="143"/>
      <c r="I41" s="143" t="s">
        <v>10</v>
      </c>
      <c r="J41" s="144"/>
      <c r="K41" s="143"/>
      <c r="L41" s="143"/>
      <c r="M41" s="140">
        <f>SUM(F41:L41)</f>
        <v>0</v>
      </c>
      <c r="N41" s="177"/>
    </row>
    <row r="42" spans="1:17" ht="13.5" thickBot="1">
      <c r="A42" s="358"/>
      <c r="B42" s="359"/>
      <c r="C42" s="359"/>
      <c r="D42" s="359"/>
      <c r="E42" s="359"/>
      <c r="F42" s="153"/>
      <c r="G42" s="153" t="s">
        <v>10</v>
      </c>
      <c r="H42" s="153"/>
      <c r="I42" s="153"/>
      <c r="J42" s="154" t="s">
        <v>10</v>
      </c>
      <c r="K42" s="153"/>
      <c r="L42" s="153"/>
      <c r="M42" s="150">
        <f>SUM(F42:L42)</f>
        <v>0</v>
      </c>
      <c r="N42" s="177" t="s">
        <v>10</v>
      </c>
    </row>
    <row r="43" spans="1:17" ht="13.5" thickTop="1">
      <c r="A43" s="76" t="s">
        <v>10</v>
      </c>
      <c r="B43" s="67" t="s">
        <v>10</v>
      </c>
      <c r="C43" s="67" t="s">
        <v>10</v>
      </c>
      <c r="D43" s="160" t="s">
        <v>36</v>
      </c>
      <c r="E43" s="161"/>
      <c r="F43" s="155">
        <f>SUM(F39:F42)</f>
        <v>0</v>
      </c>
      <c r="G43" s="155">
        <f t="shared" ref="G43:L43" si="0">SUM(G39:G42)</f>
        <v>0</v>
      </c>
      <c r="H43" s="155">
        <f t="shared" si="0"/>
        <v>0</v>
      </c>
      <c r="I43" s="155">
        <f t="shared" si="0"/>
        <v>0</v>
      </c>
      <c r="J43" s="155">
        <f t="shared" si="0"/>
        <v>0</v>
      </c>
      <c r="K43" s="155">
        <f t="shared" si="0"/>
        <v>0</v>
      </c>
      <c r="L43" s="162">
        <f t="shared" si="0"/>
        <v>0</v>
      </c>
      <c r="M43" s="156">
        <f>SUM(F43:L43)</f>
        <v>0</v>
      </c>
      <c r="N43" s="177" t="s">
        <v>10</v>
      </c>
    </row>
    <row r="44" spans="1:17" ht="13.5" thickBot="1">
      <c r="A44" s="76"/>
      <c r="B44" s="67"/>
      <c r="C44" s="67"/>
      <c r="D44" s="67"/>
      <c r="E44" s="67"/>
      <c r="F44" s="68"/>
      <c r="G44" s="68"/>
      <c r="H44" s="68"/>
      <c r="I44" s="68"/>
      <c r="J44" s="68"/>
      <c r="K44" s="68"/>
      <c r="L44" s="68"/>
      <c r="M44" s="68"/>
      <c r="N44" s="176"/>
    </row>
    <row r="45" spans="1:17" ht="13.5" thickBot="1">
      <c r="A45" s="221" t="s">
        <v>69</v>
      </c>
      <c r="B45" s="222"/>
      <c r="C45" s="222"/>
      <c r="D45" s="222" t="s">
        <v>10</v>
      </c>
      <c r="E45" s="222" t="s">
        <v>10</v>
      </c>
      <c r="F45" s="223">
        <f t="shared" ref="F45:L45" si="1">SUM(F36+F43)</f>
        <v>0</v>
      </c>
      <c r="G45" s="223">
        <f t="shared" si="1"/>
        <v>0</v>
      </c>
      <c r="H45" s="223">
        <f t="shared" si="1"/>
        <v>0</v>
      </c>
      <c r="I45" s="223">
        <f t="shared" si="1"/>
        <v>0</v>
      </c>
      <c r="J45" s="223">
        <f t="shared" si="1"/>
        <v>0</v>
      </c>
      <c r="K45" s="223">
        <f t="shared" si="1"/>
        <v>0</v>
      </c>
      <c r="L45" s="223">
        <f t="shared" si="1"/>
        <v>0</v>
      </c>
      <c r="M45" s="223" t="s">
        <v>10</v>
      </c>
      <c r="N45" s="224">
        <f>SUM(F45:L45)</f>
        <v>0</v>
      </c>
    </row>
    <row r="46" spans="1:17" ht="21.75" customHeight="1">
      <c r="A46" s="172"/>
      <c r="B46" s="108"/>
      <c r="C46" s="108"/>
      <c r="D46" s="108"/>
      <c r="E46" s="108"/>
      <c r="F46" s="109"/>
      <c r="G46" s="109"/>
      <c r="H46" s="109"/>
      <c r="I46" s="109"/>
      <c r="J46" s="110"/>
      <c r="K46" s="109"/>
      <c r="L46" s="111"/>
      <c r="M46" s="111"/>
      <c r="N46" s="173"/>
    </row>
    <row r="47" spans="1:17">
      <c r="A47" s="178" t="s">
        <v>10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79"/>
    </row>
    <row r="48" spans="1:17" ht="15" customHeight="1">
      <c r="A48" s="180" t="s">
        <v>51</v>
      </c>
      <c r="B48" s="73" t="s">
        <v>79</v>
      </c>
      <c r="C48" s="73" t="s">
        <v>10</v>
      </c>
      <c r="D48" s="74" t="e">
        <f>N36</f>
        <v>#DIV/0!</v>
      </c>
      <c r="E48" s="17"/>
      <c r="F48" s="17"/>
      <c r="G48" s="17"/>
      <c r="H48" s="17"/>
      <c r="I48" s="17"/>
      <c r="J48" s="127" t="s">
        <v>39</v>
      </c>
      <c r="K48" s="352" t="s">
        <v>66</v>
      </c>
      <c r="L48" s="352"/>
      <c r="M48" s="17" t="s">
        <v>10</v>
      </c>
      <c r="N48" s="225">
        <f>N28</f>
        <v>0</v>
      </c>
      <c r="O48" s="8" t="s">
        <v>10</v>
      </c>
    </row>
    <row r="49" spans="1:20">
      <c r="A49" s="180"/>
      <c r="B49" s="73" t="s">
        <v>80</v>
      </c>
      <c r="C49" s="73"/>
      <c r="D49" s="74">
        <v>0</v>
      </c>
      <c r="E49" s="122"/>
      <c r="F49" s="122" t="s">
        <v>70</v>
      </c>
      <c r="G49" s="122"/>
      <c r="H49" s="122">
        <v>0</v>
      </c>
      <c r="J49" s="122" t="s">
        <v>73</v>
      </c>
      <c r="K49" s="122" t="s">
        <v>67</v>
      </c>
      <c r="L49" s="122"/>
      <c r="M49" s="123" t="s">
        <v>10</v>
      </c>
      <c r="N49" s="226">
        <f>N45*H49</f>
        <v>0</v>
      </c>
    </row>
    <row r="50" spans="1:20">
      <c r="A50" s="180"/>
      <c r="B50" s="73" t="s">
        <v>81</v>
      </c>
      <c r="C50" s="73"/>
      <c r="D50" s="74">
        <f>D21</f>
        <v>0</v>
      </c>
      <c r="L50" s="17" t="s">
        <v>62</v>
      </c>
      <c r="M50" s="126">
        <v>0.25</v>
      </c>
      <c r="N50" s="226">
        <f>SUM(N48+N49)*M50</f>
        <v>0</v>
      </c>
      <c r="T50" s="57"/>
    </row>
    <row r="51" spans="1:20" ht="13.5" thickBot="1">
      <c r="A51" s="181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5" t="s">
        <v>61</v>
      </c>
      <c r="M51" s="125"/>
      <c r="N51" s="182">
        <f>SUM(N48:N50)</f>
        <v>0</v>
      </c>
      <c r="T51" s="57"/>
    </row>
    <row r="52" spans="1:20">
      <c r="N52" s="8" t="s">
        <v>10</v>
      </c>
    </row>
    <row r="53" spans="1:20">
      <c r="E53" s="17"/>
      <c r="F53" s="17"/>
      <c r="G53" s="17"/>
      <c r="H53" s="17"/>
      <c r="I53" s="17"/>
      <c r="J53" s="17"/>
      <c r="K53" s="17"/>
      <c r="L53" s="17"/>
      <c r="M53" s="17"/>
      <c r="N53" s="8"/>
    </row>
    <row r="54" spans="1:20">
      <c r="E54" s="17"/>
      <c r="F54" s="17"/>
      <c r="G54" s="17"/>
      <c r="H54" s="17"/>
      <c r="I54" s="17"/>
      <c r="J54" s="17"/>
      <c r="K54" s="17"/>
      <c r="L54" s="17"/>
      <c r="M54" s="17"/>
      <c r="N54" s="8" t="s">
        <v>10</v>
      </c>
    </row>
    <row r="55" spans="1:20">
      <c r="E55" s="17"/>
      <c r="F55" s="17"/>
      <c r="G55" s="17"/>
      <c r="H55" s="17"/>
      <c r="I55" s="17"/>
      <c r="J55" s="17"/>
      <c r="K55" s="17"/>
      <c r="L55" s="17"/>
      <c r="M55" s="17"/>
      <c r="N55" s="77" t="s">
        <v>10</v>
      </c>
    </row>
    <row r="56" spans="1:20">
      <c r="M56" s="56" t="s">
        <v>10</v>
      </c>
    </row>
    <row r="64" spans="1:20">
      <c r="P64" s="58"/>
    </row>
    <row r="88" spans="4:4">
      <c r="D88" s="59"/>
    </row>
    <row r="89" spans="4:4">
      <c r="D89" s="59"/>
    </row>
  </sheetData>
  <mergeCells count="22">
    <mergeCell ref="K48:L48"/>
    <mergeCell ref="A32:M32"/>
    <mergeCell ref="A39:E39"/>
    <mergeCell ref="A42:E42"/>
    <mergeCell ref="A34:C34"/>
    <mergeCell ref="A35:C35"/>
    <mergeCell ref="A31:E31"/>
    <mergeCell ref="A5:B5"/>
    <mergeCell ref="A6:B6"/>
    <mergeCell ref="L22:M22"/>
    <mergeCell ref="L27:M27"/>
    <mergeCell ref="A27:E27"/>
    <mergeCell ref="A26:E26"/>
    <mergeCell ref="A23:N23"/>
    <mergeCell ref="A24:E24"/>
    <mergeCell ref="A25:E25"/>
    <mergeCell ref="A7:N7"/>
    <mergeCell ref="C3:D3"/>
    <mergeCell ref="C6:D6"/>
    <mergeCell ref="A3:B3"/>
    <mergeCell ref="I3:L3"/>
    <mergeCell ref="A4:B4"/>
  </mergeCells>
  <printOptions horizontalCentered="1"/>
  <pageMargins left="0.2" right="0.2" top="0.2" bottom="0.24" header="0.18" footer="0.24"/>
  <pageSetup scale="79" orientation="landscape"/>
  <rowBreaks count="1" manualBreakCount="1">
    <brk id="51" max="1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Axium Billing Grid_A99</vt:lpstr>
      <vt:lpstr>Sponsor Budget </vt:lpstr>
      <vt:lpstr>'Axium Billing Grid_A99'!Print_Area</vt:lpstr>
      <vt:lpstr>'Sponsor Budget '!Print_Area</vt:lpstr>
      <vt:lpstr>'Axium Billing Grid_A99'!Print_Titles</vt:lpstr>
    </vt:vector>
  </TitlesOfParts>
  <Company>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jhudson</dc:creator>
  <cp:lastModifiedBy>beyer.purvis</cp:lastModifiedBy>
  <cp:lastPrinted>2012-08-01T19:35:47Z</cp:lastPrinted>
  <dcterms:created xsi:type="dcterms:W3CDTF">2010-02-17T15:48:19Z</dcterms:created>
  <dcterms:modified xsi:type="dcterms:W3CDTF">2013-06-10T18:53:51Z</dcterms:modified>
</cp:coreProperties>
</file>